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416D839-51D5-41A2-AB9D-8C30BB3844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OKING DATA HM" sheetId="1" r:id="rId1"/>
    <sheet name="INSTRUCTIONS" sheetId="5" r:id="rId2"/>
    <sheet name="SAMPLE FOR U" sheetId="10" r:id="rId3"/>
    <sheet name="SHIPPER LIST" sheetId="9" r:id="rId4"/>
    <sheet name="DATA_FROM_DAMCO" sheetId="3" r:id="rId5"/>
    <sheet name="LIBRARY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35" i="10" l="1"/>
  <c r="G435" i="10"/>
  <c r="B435" i="10"/>
  <c r="A435" i="10"/>
  <c r="K434" i="10"/>
  <c r="G434" i="10"/>
  <c r="B434" i="10"/>
  <c r="A434" i="10"/>
  <c r="K433" i="10"/>
  <c r="G433" i="10"/>
  <c r="B433" i="10"/>
  <c r="A433" i="10"/>
  <c r="K432" i="10"/>
  <c r="G432" i="10"/>
  <c r="B432" i="10"/>
  <c r="A432" i="10"/>
  <c r="K431" i="10"/>
  <c r="G431" i="10"/>
  <c r="B431" i="10"/>
  <c r="A431" i="10"/>
  <c r="K430" i="10"/>
  <c r="G430" i="10"/>
  <c r="B430" i="10"/>
  <c r="A430" i="10"/>
  <c r="K429" i="10"/>
  <c r="G429" i="10"/>
  <c r="B429" i="10"/>
  <c r="A429" i="10"/>
  <c r="K428" i="10"/>
  <c r="G428" i="10"/>
  <c r="B428" i="10"/>
  <c r="A428" i="10"/>
  <c r="K427" i="10"/>
  <c r="G427" i="10"/>
  <c r="B427" i="10"/>
  <c r="A427" i="10"/>
  <c r="K426" i="10"/>
  <c r="G426" i="10"/>
  <c r="B426" i="10"/>
  <c r="A426" i="10"/>
  <c r="K425" i="10"/>
  <c r="G425" i="10"/>
  <c r="B425" i="10"/>
  <c r="A425" i="10"/>
  <c r="K424" i="10"/>
  <c r="G424" i="10"/>
  <c r="B424" i="10"/>
  <c r="A424" i="10"/>
  <c r="K423" i="10"/>
  <c r="G423" i="10"/>
  <c r="B423" i="10"/>
  <c r="A423" i="10"/>
  <c r="K422" i="10"/>
  <c r="G422" i="10"/>
  <c r="B422" i="10"/>
  <c r="A422" i="10"/>
  <c r="K421" i="10"/>
  <c r="G421" i="10"/>
  <c r="B421" i="10"/>
  <c r="A421" i="10"/>
  <c r="K420" i="10"/>
  <c r="G420" i="10"/>
  <c r="B420" i="10"/>
  <c r="A420" i="10"/>
  <c r="K419" i="10"/>
  <c r="G419" i="10"/>
  <c r="B419" i="10"/>
  <c r="A419" i="10"/>
  <c r="K418" i="10"/>
  <c r="G418" i="10"/>
  <c r="B418" i="10"/>
  <c r="A418" i="10"/>
  <c r="K417" i="10"/>
  <c r="G417" i="10"/>
  <c r="B417" i="10"/>
  <c r="A417" i="10"/>
  <c r="K416" i="10"/>
  <c r="G416" i="10"/>
  <c r="B416" i="10"/>
  <c r="A416" i="10"/>
  <c r="K415" i="10"/>
  <c r="G415" i="10"/>
  <c r="B415" i="10"/>
  <c r="A415" i="10"/>
  <c r="K414" i="10"/>
  <c r="G414" i="10"/>
  <c r="B414" i="10"/>
  <c r="A414" i="10"/>
  <c r="K413" i="10"/>
  <c r="G413" i="10"/>
  <c r="B413" i="10"/>
  <c r="A413" i="10"/>
  <c r="K412" i="10"/>
  <c r="G412" i="10"/>
  <c r="B412" i="10"/>
  <c r="A412" i="10"/>
  <c r="K411" i="10"/>
  <c r="G411" i="10"/>
  <c r="B411" i="10"/>
  <c r="A411" i="10"/>
  <c r="K410" i="10"/>
  <c r="G410" i="10"/>
  <c r="B410" i="10"/>
  <c r="A410" i="10"/>
  <c r="K409" i="10"/>
  <c r="G409" i="10"/>
  <c r="B409" i="10"/>
  <c r="A409" i="10"/>
  <c r="K408" i="10"/>
  <c r="G408" i="10"/>
  <c r="B408" i="10"/>
  <c r="A408" i="10"/>
  <c r="K407" i="10"/>
  <c r="G407" i="10"/>
  <c r="B407" i="10"/>
  <c r="A407" i="10"/>
  <c r="K406" i="10"/>
  <c r="G406" i="10"/>
  <c r="B406" i="10"/>
  <c r="A406" i="10"/>
  <c r="K405" i="10"/>
  <c r="G405" i="10"/>
  <c r="B405" i="10"/>
  <c r="A405" i="10"/>
  <c r="K404" i="10"/>
  <c r="G404" i="10"/>
  <c r="B404" i="10"/>
  <c r="A404" i="10"/>
  <c r="K403" i="10"/>
  <c r="G403" i="10"/>
  <c r="B403" i="10"/>
  <c r="A403" i="10"/>
  <c r="K402" i="10"/>
  <c r="G402" i="10"/>
  <c r="B402" i="10"/>
  <c r="A402" i="10"/>
  <c r="K401" i="10"/>
  <c r="G401" i="10"/>
  <c r="B401" i="10"/>
  <c r="A401" i="10"/>
  <c r="K400" i="10"/>
  <c r="G400" i="10"/>
  <c r="B400" i="10"/>
  <c r="A400" i="10"/>
  <c r="K399" i="10"/>
  <c r="G399" i="10"/>
  <c r="B399" i="10"/>
  <c r="A399" i="10"/>
  <c r="K398" i="10"/>
  <c r="G398" i="10"/>
  <c r="B398" i="10"/>
  <c r="A398" i="10"/>
  <c r="K397" i="10"/>
  <c r="G397" i="10"/>
  <c r="B397" i="10"/>
  <c r="A397" i="10"/>
  <c r="K396" i="10"/>
  <c r="G396" i="10"/>
  <c r="B396" i="10"/>
  <c r="A396" i="10"/>
  <c r="K395" i="10"/>
  <c r="G395" i="10"/>
  <c r="B395" i="10"/>
  <c r="A395" i="10"/>
  <c r="K394" i="10"/>
  <c r="G394" i="10"/>
  <c r="B394" i="10"/>
  <c r="A394" i="10"/>
  <c r="K393" i="10"/>
  <c r="G393" i="10"/>
  <c r="B393" i="10"/>
  <c r="A393" i="10"/>
  <c r="K392" i="10"/>
  <c r="G392" i="10"/>
  <c r="B392" i="10"/>
  <c r="A392" i="10"/>
  <c r="K391" i="10"/>
  <c r="G391" i="10"/>
  <c r="B391" i="10"/>
  <c r="A391" i="10"/>
  <c r="K390" i="10"/>
  <c r="G390" i="10"/>
  <c r="B390" i="10"/>
  <c r="A390" i="10"/>
  <c r="K389" i="10"/>
  <c r="G389" i="10"/>
  <c r="B389" i="10"/>
  <c r="A389" i="10"/>
  <c r="K388" i="10"/>
  <c r="G388" i="10"/>
  <c r="B388" i="10"/>
  <c r="A388" i="10"/>
  <c r="K387" i="10"/>
  <c r="G387" i="10"/>
  <c r="B387" i="10"/>
  <c r="A387" i="10"/>
  <c r="K386" i="10"/>
  <c r="G386" i="10"/>
  <c r="B386" i="10"/>
  <c r="A386" i="10"/>
  <c r="K385" i="10"/>
  <c r="G385" i="10"/>
  <c r="B385" i="10"/>
  <c r="A385" i="10"/>
  <c r="K384" i="10"/>
  <c r="G384" i="10"/>
  <c r="B384" i="10"/>
  <c r="A384" i="10"/>
  <c r="K383" i="10"/>
  <c r="G383" i="10"/>
  <c r="B383" i="10"/>
  <c r="A383" i="10"/>
  <c r="K382" i="10"/>
  <c r="G382" i="10"/>
  <c r="B382" i="10"/>
  <c r="A382" i="10"/>
  <c r="K381" i="10"/>
  <c r="G381" i="10"/>
  <c r="B381" i="10"/>
  <c r="A381" i="10"/>
  <c r="K380" i="10"/>
  <c r="G380" i="10"/>
  <c r="B380" i="10"/>
  <c r="A380" i="10"/>
  <c r="K379" i="10"/>
  <c r="G379" i="10"/>
  <c r="B379" i="10"/>
  <c r="A379" i="10"/>
  <c r="K378" i="10"/>
  <c r="G378" i="10"/>
  <c r="B378" i="10"/>
  <c r="A378" i="10"/>
  <c r="K377" i="10"/>
  <c r="G377" i="10"/>
  <c r="B377" i="10"/>
  <c r="A377" i="10"/>
  <c r="K376" i="10"/>
  <c r="G376" i="10"/>
  <c r="B376" i="10"/>
  <c r="A376" i="10"/>
  <c r="K375" i="10"/>
  <c r="G375" i="10"/>
  <c r="B375" i="10"/>
  <c r="A375" i="10"/>
  <c r="K374" i="10"/>
  <c r="G374" i="10"/>
  <c r="B374" i="10"/>
  <c r="A374" i="10"/>
  <c r="K373" i="10"/>
  <c r="G373" i="10"/>
  <c r="B373" i="10"/>
  <c r="A373" i="10"/>
  <c r="K372" i="10"/>
  <c r="G372" i="10"/>
  <c r="B372" i="10"/>
  <c r="A372" i="10"/>
  <c r="K371" i="10"/>
  <c r="G371" i="10"/>
  <c r="B371" i="10"/>
  <c r="A371" i="10"/>
  <c r="K370" i="10"/>
  <c r="G370" i="10"/>
  <c r="B370" i="10"/>
  <c r="A370" i="10"/>
  <c r="K369" i="10"/>
  <c r="G369" i="10"/>
  <c r="B369" i="10"/>
  <c r="A369" i="10"/>
  <c r="K368" i="10"/>
  <c r="G368" i="10"/>
  <c r="B368" i="10"/>
  <c r="A368" i="10"/>
  <c r="K367" i="10"/>
  <c r="G367" i="10"/>
  <c r="B367" i="10"/>
  <c r="A367" i="10"/>
  <c r="K366" i="10"/>
  <c r="G366" i="10"/>
  <c r="B366" i="10"/>
  <c r="A366" i="10"/>
  <c r="K365" i="10"/>
  <c r="G365" i="10"/>
  <c r="B365" i="10"/>
  <c r="A365" i="10"/>
  <c r="K364" i="10"/>
  <c r="G364" i="10"/>
  <c r="B364" i="10"/>
  <c r="A364" i="10"/>
  <c r="K363" i="10"/>
  <c r="G363" i="10"/>
  <c r="B363" i="10"/>
  <c r="A363" i="10"/>
  <c r="K362" i="10"/>
  <c r="G362" i="10"/>
  <c r="B362" i="10"/>
  <c r="A362" i="10"/>
  <c r="K361" i="10"/>
  <c r="G361" i="10"/>
  <c r="B361" i="10"/>
  <c r="A361" i="10"/>
  <c r="K360" i="10"/>
  <c r="G360" i="10"/>
  <c r="B360" i="10"/>
  <c r="A360" i="10"/>
  <c r="K359" i="10"/>
  <c r="G359" i="10"/>
  <c r="B359" i="10"/>
  <c r="A359" i="10"/>
  <c r="K358" i="10"/>
  <c r="G358" i="10"/>
  <c r="B358" i="10"/>
  <c r="A358" i="10"/>
  <c r="K357" i="10"/>
  <c r="G357" i="10"/>
  <c r="B357" i="10"/>
  <c r="A357" i="10"/>
  <c r="K356" i="10"/>
  <c r="G356" i="10"/>
  <c r="B356" i="10"/>
  <c r="A356" i="10"/>
  <c r="K355" i="10"/>
  <c r="G355" i="10"/>
  <c r="B355" i="10"/>
  <c r="A355" i="10"/>
  <c r="K354" i="10"/>
  <c r="G354" i="10"/>
  <c r="B354" i="10"/>
  <c r="A354" i="10"/>
  <c r="K353" i="10"/>
  <c r="G353" i="10"/>
  <c r="B353" i="10"/>
  <c r="A353" i="10"/>
  <c r="K352" i="10"/>
  <c r="G352" i="10"/>
  <c r="B352" i="10"/>
  <c r="A352" i="10"/>
  <c r="K351" i="10"/>
  <c r="G351" i="10"/>
  <c r="B351" i="10"/>
  <c r="A351" i="10"/>
  <c r="K350" i="10"/>
  <c r="G350" i="10"/>
  <c r="B350" i="10"/>
  <c r="A350" i="10"/>
  <c r="K349" i="10"/>
  <c r="G349" i="10"/>
  <c r="B349" i="10"/>
  <c r="A349" i="10"/>
  <c r="K348" i="10"/>
  <c r="G348" i="10"/>
  <c r="B348" i="10"/>
  <c r="A348" i="10"/>
  <c r="K347" i="10"/>
  <c r="G347" i="10"/>
  <c r="B347" i="10"/>
  <c r="A347" i="10"/>
  <c r="K346" i="10"/>
  <c r="G346" i="10"/>
  <c r="B346" i="10"/>
  <c r="A346" i="10"/>
  <c r="K345" i="10"/>
  <c r="G345" i="10"/>
  <c r="B345" i="10"/>
  <c r="A345" i="10"/>
  <c r="K344" i="10"/>
  <c r="G344" i="10"/>
  <c r="B344" i="10"/>
  <c r="A344" i="10"/>
  <c r="K343" i="10"/>
  <c r="G343" i="10"/>
  <c r="B343" i="10"/>
  <c r="A343" i="10"/>
  <c r="K342" i="10"/>
  <c r="G342" i="10"/>
  <c r="B342" i="10"/>
  <c r="A342" i="10"/>
  <c r="K341" i="10"/>
  <c r="G341" i="10"/>
  <c r="B341" i="10"/>
  <c r="A341" i="10"/>
  <c r="K340" i="10"/>
  <c r="G340" i="10"/>
  <c r="B340" i="10"/>
  <c r="A340" i="10"/>
  <c r="K339" i="10"/>
  <c r="G339" i="10"/>
  <c r="B339" i="10"/>
  <c r="A339" i="10"/>
  <c r="K338" i="10"/>
  <c r="G338" i="10"/>
  <c r="B338" i="10"/>
  <c r="A338" i="10"/>
  <c r="K337" i="10"/>
  <c r="G337" i="10"/>
  <c r="B337" i="10"/>
  <c r="A337" i="10"/>
  <c r="K336" i="10"/>
  <c r="G336" i="10"/>
  <c r="B336" i="10"/>
  <c r="A336" i="10"/>
  <c r="K335" i="10"/>
  <c r="G335" i="10"/>
  <c r="B335" i="10"/>
  <c r="A335" i="10"/>
  <c r="K334" i="10"/>
  <c r="G334" i="10"/>
  <c r="B334" i="10"/>
  <c r="A334" i="10"/>
  <c r="K333" i="10"/>
  <c r="G333" i="10"/>
  <c r="B333" i="10"/>
  <c r="A333" i="10"/>
  <c r="K332" i="10"/>
  <c r="G332" i="10"/>
  <c r="B332" i="10"/>
  <c r="A332" i="10"/>
  <c r="K331" i="10"/>
  <c r="G331" i="10"/>
  <c r="B331" i="10"/>
  <c r="A331" i="10"/>
  <c r="K330" i="10"/>
  <c r="G330" i="10"/>
  <c r="B330" i="10"/>
  <c r="A330" i="10"/>
  <c r="K329" i="10"/>
  <c r="G329" i="10"/>
  <c r="B329" i="10"/>
  <c r="A329" i="10"/>
  <c r="K328" i="10"/>
  <c r="G328" i="10"/>
  <c r="B328" i="10"/>
  <c r="A328" i="10"/>
  <c r="K327" i="10"/>
  <c r="G327" i="10"/>
  <c r="B327" i="10"/>
  <c r="A327" i="10"/>
  <c r="K326" i="10"/>
  <c r="G326" i="10"/>
  <c r="B326" i="10"/>
  <c r="A326" i="10"/>
  <c r="K325" i="10"/>
  <c r="G325" i="10"/>
  <c r="B325" i="10"/>
  <c r="A325" i="10"/>
  <c r="K324" i="10"/>
  <c r="G324" i="10"/>
  <c r="B324" i="10"/>
  <c r="A324" i="10"/>
  <c r="K323" i="10"/>
  <c r="G323" i="10"/>
  <c r="B323" i="10"/>
  <c r="A323" i="10"/>
  <c r="K322" i="10"/>
  <c r="G322" i="10"/>
  <c r="B322" i="10"/>
  <c r="A322" i="10"/>
  <c r="K321" i="10"/>
  <c r="G321" i="10"/>
  <c r="B321" i="10"/>
  <c r="A321" i="10"/>
  <c r="K320" i="10"/>
  <c r="G320" i="10"/>
  <c r="B320" i="10"/>
  <c r="A320" i="10"/>
  <c r="K319" i="10"/>
  <c r="G319" i="10"/>
  <c r="B319" i="10"/>
  <c r="A319" i="10"/>
  <c r="K318" i="10"/>
  <c r="G318" i="10"/>
  <c r="B318" i="10"/>
  <c r="A318" i="10"/>
  <c r="K317" i="10"/>
  <c r="G317" i="10"/>
  <c r="B317" i="10"/>
  <c r="A317" i="10"/>
  <c r="K316" i="10"/>
  <c r="G316" i="10"/>
  <c r="B316" i="10"/>
  <c r="A316" i="10"/>
  <c r="K315" i="10"/>
  <c r="G315" i="10"/>
  <c r="B315" i="10"/>
  <c r="A315" i="10"/>
  <c r="K314" i="10"/>
  <c r="G314" i="10"/>
  <c r="B314" i="10"/>
  <c r="A314" i="10"/>
  <c r="K313" i="10"/>
  <c r="G313" i="10"/>
  <c r="B313" i="10"/>
  <c r="A313" i="10"/>
  <c r="K312" i="10"/>
  <c r="G312" i="10"/>
  <c r="B312" i="10"/>
  <c r="A312" i="10"/>
  <c r="K311" i="10"/>
  <c r="G311" i="10"/>
  <c r="B311" i="10"/>
  <c r="A311" i="10"/>
  <c r="K310" i="10"/>
  <c r="G310" i="10"/>
  <c r="B310" i="10"/>
  <c r="A310" i="10"/>
  <c r="K309" i="10"/>
  <c r="G309" i="10"/>
  <c r="B309" i="10"/>
  <c r="A309" i="10"/>
  <c r="K308" i="10"/>
  <c r="G308" i="10"/>
  <c r="B308" i="10"/>
  <c r="A308" i="10"/>
  <c r="K307" i="10"/>
  <c r="G307" i="10"/>
  <c r="B307" i="10"/>
  <c r="A307" i="10"/>
  <c r="K306" i="10"/>
  <c r="G306" i="10"/>
  <c r="B306" i="10"/>
  <c r="A306" i="10"/>
  <c r="K305" i="10"/>
  <c r="G305" i="10"/>
  <c r="B305" i="10"/>
  <c r="A305" i="10"/>
  <c r="K304" i="10"/>
  <c r="G304" i="10"/>
  <c r="B304" i="10"/>
  <c r="A304" i="10"/>
  <c r="K303" i="10"/>
  <c r="G303" i="10"/>
  <c r="B303" i="10"/>
  <c r="A303" i="10"/>
  <c r="K302" i="10"/>
  <c r="G302" i="10"/>
  <c r="B302" i="10"/>
  <c r="A302" i="10"/>
  <c r="K301" i="10"/>
  <c r="G301" i="10"/>
  <c r="B301" i="10"/>
  <c r="A301" i="10"/>
  <c r="K300" i="10"/>
  <c r="G300" i="10"/>
  <c r="B300" i="10"/>
  <c r="A300" i="10"/>
  <c r="K299" i="10"/>
  <c r="G299" i="10"/>
  <c r="B299" i="10"/>
  <c r="A299" i="10"/>
  <c r="K298" i="10"/>
  <c r="G298" i="10"/>
  <c r="B298" i="10"/>
  <c r="A298" i="10"/>
  <c r="K297" i="10"/>
  <c r="G297" i="10"/>
  <c r="B297" i="10"/>
  <c r="A297" i="10"/>
  <c r="K296" i="10"/>
  <c r="G296" i="10"/>
  <c r="B296" i="10"/>
  <c r="A296" i="10"/>
  <c r="K295" i="10"/>
  <c r="G295" i="10"/>
  <c r="B295" i="10"/>
  <c r="A295" i="10"/>
  <c r="K294" i="10"/>
  <c r="G294" i="10"/>
  <c r="B294" i="10"/>
  <c r="A294" i="10"/>
  <c r="K293" i="10"/>
  <c r="G293" i="10"/>
  <c r="B293" i="10"/>
  <c r="A293" i="10"/>
  <c r="K292" i="10"/>
  <c r="G292" i="10"/>
  <c r="B292" i="10"/>
  <c r="A292" i="10"/>
  <c r="K291" i="10"/>
  <c r="G291" i="10"/>
  <c r="B291" i="10"/>
  <c r="A291" i="10"/>
  <c r="K290" i="10"/>
  <c r="G290" i="10"/>
  <c r="B290" i="10"/>
  <c r="A290" i="10"/>
  <c r="K289" i="10"/>
  <c r="G289" i="10"/>
  <c r="B289" i="10"/>
  <c r="A289" i="10"/>
  <c r="K288" i="10"/>
  <c r="G288" i="10"/>
  <c r="B288" i="10"/>
  <c r="A288" i="10"/>
  <c r="K287" i="10"/>
  <c r="G287" i="10"/>
  <c r="B287" i="10"/>
  <c r="A287" i="10"/>
  <c r="K286" i="10"/>
  <c r="G286" i="10"/>
  <c r="B286" i="10"/>
  <c r="A286" i="10"/>
  <c r="K285" i="10"/>
  <c r="G285" i="10"/>
  <c r="B285" i="10"/>
  <c r="A285" i="10"/>
  <c r="K284" i="10"/>
  <c r="G284" i="10"/>
  <c r="B284" i="10"/>
  <c r="A284" i="10"/>
  <c r="K283" i="10"/>
  <c r="G283" i="10"/>
  <c r="B283" i="10"/>
  <c r="A283" i="10"/>
  <c r="K282" i="10"/>
  <c r="G282" i="10"/>
  <c r="B282" i="10"/>
  <c r="A282" i="10"/>
  <c r="K281" i="10"/>
  <c r="G281" i="10"/>
  <c r="B281" i="10"/>
  <c r="A281" i="10"/>
  <c r="K280" i="10"/>
  <c r="G280" i="10"/>
  <c r="B280" i="10"/>
  <c r="A280" i="10"/>
  <c r="K279" i="10"/>
  <c r="G279" i="10"/>
  <c r="B279" i="10"/>
  <c r="A279" i="10"/>
  <c r="K278" i="10"/>
  <c r="G278" i="10"/>
  <c r="B278" i="10"/>
  <c r="A278" i="10"/>
  <c r="K277" i="10"/>
  <c r="G277" i="10"/>
  <c r="B277" i="10"/>
  <c r="A277" i="10"/>
  <c r="K276" i="10"/>
  <c r="G276" i="10"/>
  <c r="B276" i="10"/>
  <c r="A276" i="10"/>
  <c r="K275" i="10"/>
  <c r="G275" i="10"/>
  <c r="B275" i="10"/>
  <c r="A275" i="10"/>
  <c r="K274" i="10"/>
  <c r="G274" i="10"/>
  <c r="B274" i="10"/>
  <c r="A274" i="10"/>
  <c r="K273" i="10"/>
  <c r="G273" i="10"/>
  <c r="B273" i="10"/>
  <c r="A273" i="10"/>
  <c r="K272" i="10"/>
  <c r="G272" i="10"/>
  <c r="B272" i="10"/>
  <c r="A272" i="10"/>
  <c r="K271" i="10"/>
  <c r="G271" i="10"/>
  <c r="B271" i="10"/>
  <c r="A271" i="10"/>
  <c r="K270" i="10"/>
  <c r="G270" i="10"/>
  <c r="B270" i="10"/>
  <c r="A270" i="10"/>
  <c r="K269" i="10"/>
  <c r="G269" i="10"/>
  <c r="B269" i="10"/>
  <c r="A269" i="10"/>
  <c r="K268" i="10"/>
  <c r="G268" i="10"/>
  <c r="B268" i="10"/>
  <c r="A268" i="10"/>
  <c r="K267" i="10"/>
  <c r="G267" i="10"/>
  <c r="B267" i="10"/>
  <c r="A267" i="10"/>
  <c r="K266" i="10"/>
  <c r="G266" i="10"/>
  <c r="B266" i="10"/>
  <c r="A266" i="10"/>
  <c r="K265" i="10"/>
  <c r="G265" i="10"/>
  <c r="B265" i="10"/>
  <c r="A265" i="10"/>
  <c r="K264" i="10"/>
  <c r="G264" i="10"/>
  <c r="B264" i="10"/>
  <c r="A264" i="10"/>
  <c r="K263" i="10"/>
  <c r="G263" i="10"/>
  <c r="B263" i="10"/>
  <c r="A263" i="10"/>
  <c r="K262" i="10"/>
  <c r="G262" i="10"/>
  <c r="B262" i="10"/>
  <c r="A262" i="10"/>
  <c r="K261" i="10"/>
  <c r="G261" i="10"/>
  <c r="B261" i="10"/>
  <c r="A261" i="10"/>
  <c r="K260" i="10"/>
  <c r="G260" i="10"/>
  <c r="B260" i="10"/>
  <c r="A260" i="10"/>
  <c r="K259" i="10"/>
  <c r="G259" i="10"/>
  <c r="B259" i="10"/>
  <c r="A259" i="10"/>
  <c r="K258" i="10"/>
  <c r="G258" i="10"/>
  <c r="B258" i="10"/>
  <c r="A258" i="10"/>
  <c r="K257" i="10"/>
  <c r="G257" i="10"/>
  <c r="B257" i="10"/>
  <c r="A257" i="10"/>
  <c r="K256" i="10"/>
  <c r="G256" i="10"/>
  <c r="B256" i="10"/>
  <c r="A256" i="10"/>
  <c r="K255" i="10"/>
  <c r="G255" i="10"/>
  <c r="B255" i="10"/>
  <c r="A255" i="10"/>
  <c r="K254" i="10"/>
  <c r="G254" i="10"/>
  <c r="B254" i="10"/>
  <c r="A254" i="10"/>
  <c r="K253" i="10"/>
  <c r="G253" i="10"/>
  <c r="B253" i="10"/>
  <c r="A253" i="10"/>
  <c r="K252" i="10"/>
  <c r="G252" i="10"/>
  <c r="B252" i="10"/>
  <c r="A252" i="10"/>
  <c r="K251" i="10"/>
  <c r="G251" i="10"/>
  <c r="B251" i="10"/>
  <c r="A251" i="10"/>
  <c r="K250" i="10"/>
  <c r="G250" i="10"/>
  <c r="B250" i="10"/>
  <c r="A250" i="10"/>
  <c r="K249" i="10"/>
  <c r="G249" i="10"/>
  <c r="B249" i="10"/>
  <c r="A249" i="10"/>
  <c r="K248" i="10"/>
  <c r="G248" i="10"/>
  <c r="B248" i="10"/>
  <c r="A248" i="10"/>
  <c r="K247" i="10"/>
  <c r="G247" i="10"/>
  <c r="B247" i="10"/>
  <c r="A247" i="10"/>
  <c r="K246" i="10"/>
  <c r="G246" i="10"/>
  <c r="B246" i="10"/>
  <c r="A246" i="10"/>
  <c r="K245" i="10"/>
  <c r="G245" i="10"/>
  <c r="B245" i="10"/>
  <c r="A245" i="10"/>
  <c r="K244" i="10"/>
  <c r="G244" i="10"/>
  <c r="B244" i="10"/>
  <c r="A244" i="10"/>
  <c r="K243" i="10"/>
  <c r="G243" i="10"/>
  <c r="B243" i="10"/>
  <c r="A243" i="10"/>
  <c r="K242" i="10"/>
  <c r="G242" i="10"/>
  <c r="B242" i="10"/>
  <c r="A242" i="10"/>
  <c r="K241" i="10"/>
  <c r="G241" i="10"/>
  <c r="B241" i="10"/>
  <c r="A241" i="10"/>
  <c r="K240" i="10"/>
  <c r="G240" i="10"/>
  <c r="B240" i="10"/>
  <c r="A240" i="10"/>
  <c r="K239" i="10"/>
  <c r="G239" i="10"/>
  <c r="B239" i="10"/>
  <c r="A239" i="10"/>
  <c r="K238" i="10"/>
  <c r="G238" i="10"/>
  <c r="B238" i="10"/>
  <c r="A238" i="10"/>
  <c r="K237" i="10"/>
  <c r="G237" i="10"/>
  <c r="B237" i="10"/>
  <c r="A237" i="10"/>
  <c r="K236" i="10"/>
  <c r="G236" i="10"/>
  <c r="B236" i="10"/>
  <c r="A236" i="10"/>
  <c r="K235" i="10"/>
  <c r="G235" i="10"/>
  <c r="B235" i="10"/>
  <c r="A235" i="10"/>
  <c r="K234" i="10"/>
  <c r="G234" i="10"/>
  <c r="B234" i="10"/>
  <c r="A234" i="10"/>
  <c r="K233" i="10"/>
  <c r="G233" i="10"/>
  <c r="B233" i="10"/>
  <c r="A233" i="10"/>
  <c r="K232" i="10"/>
  <c r="G232" i="10"/>
  <c r="B232" i="10"/>
  <c r="A232" i="10"/>
  <c r="K231" i="10"/>
  <c r="G231" i="10"/>
  <c r="B231" i="10"/>
  <c r="A231" i="10"/>
  <c r="K230" i="10"/>
  <c r="G230" i="10"/>
  <c r="B230" i="10"/>
  <c r="A230" i="10"/>
  <c r="K229" i="10"/>
  <c r="G229" i="10"/>
  <c r="B229" i="10"/>
  <c r="A229" i="10"/>
  <c r="K228" i="10"/>
  <c r="G228" i="10"/>
  <c r="B228" i="10"/>
  <c r="A228" i="10"/>
  <c r="K227" i="10"/>
  <c r="G227" i="10"/>
  <c r="B227" i="10"/>
  <c r="A227" i="10"/>
  <c r="K226" i="10"/>
  <c r="G226" i="10"/>
  <c r="B226" i="10"/>
  <c r="A226" i="10"/>
  <c r="K225" i="10"/>
  <c r="G225" i="10"/>
  <c r="B225" i="10"/>
  <c r="A225" i="10"/>
  <c r="K224" i="10"/>
  <c r="G224" i="10"/>
  <c r="B224" i="10"/>
  <c r="A224" i="10"/>
  <c r="K223" i="10"/>
  <c r="G223" i="10"/>
  <c r="B223" i="10"/>
  <c r="A223" i="10"/>
  <c r="K222" i="10"/>
  <c r="G222" i="10"/>
  <c r="B222" i="10"/>
  <c r="A222" i="10"/>
  <c r="K221" i="10"/>
  <c r="G221" i="10"/>
  <c r="B221" i="10"/>
  <c r="A221" i="10"/>
  <c r="K220" i="10"/>
  <c r="G220" i="10"/>
  <c r="B220" i="10"/>
  <c r="A220" i="10"/>
  <c r="K219" i="10"/>
  <c r="G219" i="10"/>
  <c r="B219" i="10"/>
  <c r="A219" i="10"/>
  <c r="K218" i="10"/>
  <c r="G218" i="10"/>
  <c r="B218" i="10"/>
  <c r="A218" i="10"/>
  <c r="K217" i="10"/>
  <c r="G217" i="10"/>
  <c r="B217" i="10"/>
  <c r="A217" i="10"/>
  <c r="K216" i="10"/>
  <c r="G216" i="10"/>
  <c r="B216" i="10"/>
  <c r="A216" i="10"/>
  <c r="K215" i="10"/>
  <c r="G215" i="10"/>
  <c r="B215" i="10"/>
  <c r="A215" i="10"/>
  <c r="K214" i="10"/>
  <c r="G214" i="10"/>
  <c r="B214" i="10"/>
  <c r="A214" i="10"/>
  <c r="K213" i="10"/>
  <c r="G213" i="10"/>
  <c r="B213" i="10"/>
  <c r="A213" i="10"/>
  <c r="K212" i="10"/>
  <c r="G212" i="10"/>
  <c r="B212" i="10"/>
  <c r="A212" i="10"/>
  <c r="K211" i="10"/>
  <c r="G211" i="10"/>
  <c r="B211" i="10"/>
  <c r="A211" i="10"/>
  <c r="K210" i="10"/>
  <c r="G210" i="10"/>
  <c r="B210" i="10"/>
  <c r="A210" i="10"/>
  <c r="K209" i="10"/>
  <c r="G209" i="10"/>
  <c r="B209" i="10"/>
  <c r="A209" i="10"/>
  <c r="K208" i="10"/>
  <c r="G208" i="10"/>
  <c r="B208" i="10"/>
  <c r="A208" i="10"/>
  <c r="K207" i="10"/>
  <c r="G207" i="10"/>
  <c r="B207" i="10"/>
  <c r="A207" i="10"/>
  <c r="K206" i="10"/>
  <c r="G206" i="10"/>
  <c r="B206" i="10"/>
  <c r="A206" i="10"/>
  <c r="K205" i="10"/>
  <c r="G205" i="10"/>
  <c r="B205" i="10"/>
  <c r="A205" i="10"/>
  <c r="K204" i="10"/>
  <c r="G204" i="10"/>
  <c r="B204" i="10"/>
  <c r="A204" i="10"/>
  <c r="K203" i="10"/>
  <c r="G203" i="10"/>
  <c r="B203" i="10"/>
  <c r="A203" i="10"/>
  <c r="K202" i="10"/>
  <c r="G202" i="10"/>
  <c r="B202" i="10"/>
  <c r="A202" i="10"/>
  <c r="K201" i="10"/>
  <c r="G201" i="10"/>
  <c r="B201" i="10"/>
  <c r="A201" i="10"/>
  <c r="K200" i="10"/>
  <c r="G200" i="10"/>
  <c r="B200" i="10"/>
  <c r="A200" i="10"/>
  <c r="K199" i="10"/>
  <c r="G199" i="10"/>
  <c r="B199" i="10"/>
  <c r="A199" i="10"/>
  <c r="K198" i="10"/>
  <c r="G198" i="10"/>
  <c r="B198" i="10"/>
  <c r="A198" i="10"/>
  <c r="K197" i="10"/>
  <c r="G197" i="10"/>
  <c r="B197" i="10"/>
  <c r="A197" i="10"/>
  <c r="K196" i="10"/>
  <c r="G196" i="10"/>
  <c r="B196" i="10"/>
  <c r="A196" i="10"/>
  <c r="K195" i="10"/>
  <c r="G195" i="10"/>
  <c r="B195" i="10"/>
  <c r="A195" i="10"/>
  <c r="K194" i="10"/>
  <c r="G194" i="10"/>
  <c r="B194" i="10"/>
  <c r="A194" i="10"/>
  <c r="K193" i="10"/>
  <c r="G193" i="10"/>
  <c r="B193" i="10"/>
  <c r="A193" i="10"/>
  <c r="K192" i="10"/>
  <c r="G192" i="10"/>
  <c r="B192" i="10"/>
  <c r="A192" i="10"/>
  <c r="K191" i="10"/>
  <c r="G191" i="10"/>
  <c r="B191" i="10"/>
  <c r="A191" i="10"/>
  <c r="K190" i="10"/>
  <c r="G190" i="10"/>
  <c r="B190" i="10"/>
  <c r="A190" i="10"/>
  <c r="K189" i="10"/>
  <c r="G189" i="10"/>
  <c r="B189" i="10"/>
  <c r="A189" i="10"/>
  <c r="K188" i="10"/>
  <c r="G188" i="10"/>
  <c r="B188" i="10"/>
  <c r="A188" i="10"/>
  <c r="K187" i="10"/>
  <c r="G187" i="10"/>
  <c r="B187" i="10"/>
  <c r="A187" i="10"/>
  <c r="K186" i="10"/>
  <c r="G186" i="10"/>
  <c r="B186" i="10"/>
  <c r="A186" i="10"/>
  <c r="K185" i="10"/>
  <c r="G185" i="10"/>
  <c r="B185" i="10"/>
  <c r="A185" i="10"/>
  <c r="K184" i="10"/>
  <c r="G184" i="10"/>
  <c r="B184" i="10"/>
  <c r="A184" i="10"/>
  <c r="K183" i="10"/>
  <c r="G183" i="10"/>
  <c r="B183" i="10"/>
  <c r="A183" i="10"/>
  <c r="K182" i="10"/>
  <c r="G182" i="10"/>
  <c r="B182" i="10"/>
  <c r="A182" i="10"/>
  <c r="K181" i="10"/>
  <c r="G181" i="10"/>
  <c r="B181" i="10"/>
  <c r="A181" i="10"/>
  <c r="K180" i="10"/>
  <c r="G180" i="10"/>
  <c r="B180" i="10"/>
  <c r="A180" i="10"/>
  <c r="K179" i="10"/>
  <c r="G179" i="10"/>
  <c r="B179" i="10"/>
  <c r="A179" i="10"/>
  <c r="K178" i="10"/>
  <c r="G178" i="10"/>
  <c r="B178" i="10"/>
  <c r="A178" i="10"/>
  <c r="K177" i="10"/>
  <c r="G177" i="10"/>
  <c r="B177" i="10"/>
  <c r="A177" i="10"/>
  <c r="K176" i="10"/>
  <c r="G176" i="10"/>
  <c r="B176" i="10"/>
  <c r="A176" i="10"/>
  <c r="K175" i="10"/>
  <c r="G175" i="10"/>
  <c r="B175" i="10"/>
  <c r="A175" i="10"/>
  <c r="K174" i="10"/>
  <c r="G174" i="10"/>
  <c r="B174" i="10"/>
  <c r="A174" i="10"/>
  <c r="K173" i="10"/>
  <c r="G173" i="10"/>
  <c r="B173" i="10"/>
  <c r="A173" i="10"/>
  <c r="K172" i="10"/>
  <c r="G172" i="10"/>
  <c r="B172" i="10"/>
  <c r="A172" i="10"/>
  <c r="K171" i="10"/>
  <c r="G171" i="10"/>
  <c r="B171" i="10"/>
  <c r="A171" i="10"/>
  <c r="K170" i="10"/>
  <c r="G170" i="10"/>
  <c r="B170" i="10"/>
  <c r="A170" i="10"/>
  <c r="K169" i="10"/>
  <c r="G169" i="10"/>
  <c r="B169" i="10"/>
  <c r="A169" i="10"/>
  <c r="K168" i="10"/>
  <c r="G168" i="10"/>
  <c r="B168" i="10"/>
  <c r="A168" i="10"/>
  <c r="K167" i="10"/>
  <c r="G167" i="10"/>
  <c r="B167" i="10"/>
  <c r="A167" i="10"/>
  <c r="K166" i="10"/>
  <c r="G166" i="10"/>
  <c r="B166" i="10"/>
  <c r="A166" i="10"/>
  <c r="K165" i="10"/>
  <c r="G165" i="10"/>
  <c r="B165" i="10"/>
  <c r="A165" i="10"/>
  <c r="K164" i="10"/>
  <c r="G164" i="10"/>
  <c r="B164" i="10"/>
  <c r="A164" i="10"/>
  <c r="K163" i="10"/>
  <c r="G163" i="10"/>
  <c r="B163" i="10"/>
  <c r="A163" i="10"/>
  <c r="K162" i="10"/>
  <c r="G162" i="10"/>
  <c r="B162" i="10"/>
  <c r="A162" i="10"/>
  <c r="K161" i="10"/>
  <c r="G161" i="10"/>
  <c r="B161" i="10"/>
  <c r="A161" i="10"/>
  <c r="K160" i="10"/>
  <c r="G160" i="10"/>
  <c r="B160" i="10"/>
  <c r="A160" i="10"/>
  <c r="K159" i="10"/>
  <c r="G159" i="10"/>
  <c r="B159" i="10"/>
  <c r="A159" i="10"/>
  <c r="K158" i="10"/>
  <c r="G158" i="10"/>
  <c r="B158" i="10"/>
  <c r="A158" i="10"/>
  <c r="K157" i="10"/>
  <c r="G157" i="10"/>
  <c r="B157" i="10"/>
  <c r="A157" i="10"/>
  <c r="K156" i="10"/>
  <c r="G156" i="10"/>
  <c r="B156" i="10"/>
  <c r="A156" i="10"/>
  <c r="K155" i="10"/>
  <c r="G155" i="10"/>
  <c r="B155" i="10"/>
  <c r="A155" i="10"/>
  <c r="K154" i="10"/>
  <c r="G154" i="10"/>
  <c r="B154" i="10"/>
  <c r="A154" i="10"/>
  <c r="K153" i="10"/>
  <c r="G153" i="10"/>
  <c r="B153" i="10"/>
  <c r="A153" i="10"/>
  <c r="K152" i="10"/>
  <c r="G152" i="10"/>
  <c r="B152" i="10"/>
  <c r="A152" i="10"/>
  <c r="K151" i="10"/>
  <c r="G151" i="10"/>
  <c r="B151" i="10"/>
  <c r="A151" i="10"/>
  <c r="K150" i="10"/>
  <c r="G150" i="10"/>
  <c r="B150" i="10"/>
  <c r="A150" i="10"/>
  <c r="K149" i="10"/>
  <c r="G149" i="10"/>
  <c r="B149" i="10"/>
  <c r="A149" i="10"/>
  <c r="K148" i="10"/>
  <c r="G148" i="10"/>
  <c r="B148" i="10"/>
  <c r="A148" i="10"/>
  <c r="K147" i="10"/>
  <c r="G147" i="10"/>
  <c r="B147" i="10"/>
  <c r="A147" i="10"/>
  <c r="K146" i="10"/>
  <c r="G146" i="10"/>
  <c r="B146" i="10"/>
  <c r="A146" i="10"/>
  <c r="K145" i="10"/>
  <c r="G145" i="10"/>
  <c r="B145" i="10"/>
  <c r="A145" i="10"/>
  <c r="K144" i="10"/>
  <c r="G144" i="10"/>
  <c r="B144" i="10"/>
  <c r="A144" i="10"/>
  <c r="K143" i="10"/>
  <c r="G143" i="10"/>
  <c r="B143" i="10"/>
  <c r="A143" i="10"/>
  <c r="K142" i="10"/>
  <c r="G142" i="10"/>
  <c r="B142" i="10"/>
  <c r="A142" i="10"/>
  <c r="K141" i="10"/>
  <c r="G141" i="10"/>
  <c r="B141" i="10"/>
  <c r="A141" i="10"/>
  <c r="K140" i="10"/>
  <c r="G140" i="10"/>
  <c r="B140" i="10"/>
  <c r="A140" i="10"/>
  <c r="K139" i="10"/>
  <c r="G139" i="10"/>
  <c r="B139" i="10"/>
  <c r="A139" i="10"/>
  <c r="K138" i="10"/>
  <c r="G138" i="10"/>
  <c r="B138" i="10"/>
  <c r="A138" i="10"/>
  <c r="K137" i="10"/>
  <c r="G137" i="10"/>
  <c r="B137" i="10"/>
  <c r="A137" i="10"/>
  <c r="K136" i="10"/>
  <c r="G136" i="10"/>
  <c r="B136" i="10"/>
  <c r="A136" i="10"/>
  <c r="K135" i="10"/>
  <c r="G135" i="10"/>
  <c r="B135" i="10"/>
  <c r="A135" i="10"/>
  <c r="K134" i="10"/>
  <c r="G134" i="10"/>
  <c r="B134" i="10"/>
  <c r="A134" i="10"/>
  <c r="K133" i="10"/>
  <c r="G133" i="10"/>
  <c r="B133" i="10"/>
  <c r="A133" i="10"/>
  <c r="K132" i="10"/>
  <c r="G132" i="10"/>
  <c r="B132" i="10"/>
  <c r="A132" i="10"/>
  <c r="K131" i="10"/>
  <c r="G131" i="10"/>
  <c r="B131" i="10"/>
  <c r="A131" i="10"/>
  <c r="K130" i="10"/>
  <c r="G130" i="10"/>
  <c r="B130" i="10"/>
  <c r="A130" i="10"/>
  <c r="K129" i="10"/>
  <c r="G129" i="10"/>
  <c r="B129" i="10"/>
  <c r="A129" i="10"/>
  <c r="K128" i="10"/>
  <c r="G128" i="10"/>
  <c r="B128" i="10"/>
  <c r="A128" i="10"/>
  <c r="K127" i="10"/>
  <c r="G127" i="10"/>
  <c r="B127" i="10"/>
  <c r="A127" i="10"/>
  <c r="K126" i="10"/>
  <c r="G126" i="10"/>
  <c r="B126" i="10"/>
  <c r="A126" i="10"/>
  <c r="K125" i="10"/>
  <c r="G125" i="10"/>
  <c r="B125" i="10"/>
  <c r="A125" i="10"/>
  <c r="K124" i="10"/>
  <c r="G124" i="10"/>
  <c r="B124" i="10"/>
  <c r="A124" i="10"/>
  <c r="K123" i="10"/>
  <c r="G123" i="10"/>
  <c r="B123" i="10"/>
  <c r="A123" i="10"/>
  <c r="K122" i="10"/>
  <c r="G122" i="10"/>
  <c r="B122" i="10"/>
  <c r="A122" i="10"/>
  <c r="K121" i="10"/>
  <c r="G121" i="10"/>
  <c r="B121" i="10"/>
  <c r="A121" i="10"/>
  <c r="K120" i="10"/>
  <c r="G120" i="10"/>
  <c r="B120" i="10"/>
  <c r="A120" i="10"/>
  <c r="K119" i="10"/>
  <c r="G119" i="10"/>
  <c r="B119" i="10"/>
  <c r="A119" i="10"/>
  <c r="K118" i="10"/>
  <c r="G118" i="10"/>
  <c r="B118" i="10"/>
  <c r="A118" i="10"/>
  <c r="K117" i="10"/>
  <c r="G117" i="10"/>
  <c r="B117" i="10"/>
  <c r="A117" i="10"/>
  <c r="K116" i="10"/>
  <c r="G116" i="10"/>
  <c r="B116" i="10"/>
  <c r="A116" i="10"/>
  <c r="K115" i="10"/>
  <c r="G115" i="10"/>
  <c r="B115" i="10"/>
  <c r="A115" i="10"/>
  <c r="K114" i="10"/>
  <c r="G114" i="10"/>
  <c r="B114" i="10"/>
  <c r="A114" i="10"/>
  <c r="K113" i="10"/>
  <c r="G113" i="10"/>
  <c r="B113" i="10"/>
  <c r="A113" i="10"/>
  <c r="K112" i="10"/>
  <c r="G112" i="10"/>
  <c r="B112" i="10"/>
  <c r="A112" i="10"/>
  <c r="K111" i="10"/>
  <c r="G111" i="10"/>
  <c r="B111" i="10"/>
  <c r="A111" i="10"/>
  <c r="K110" i="10"/>
  <c r="G110" i="10"/>
  <c r="B110" i="10"/>
  <c r="A110" i="10"/>
  <c r="K109" i="10"/>
  <c r="G109" i="10"/>
  <c r="B109" i="10"/>
  <c r="A109" i="10"/>
  <c r="K108" i="10"/>
  <c r="G108" i="10"/>
  <c r="B108" i="10"/>
  <c r="A108" i="10"/>
  <c r="K107" i="10"/>
  <c r="G107" i="10"/>
  <c r="B107" i="10"/>
  <c r="A107" i="10"/>
  <c r="K106" i="10"/>
  <c r="G106" i="10"/>
  <c r="B106" i="10"/>
  <c r="A106" i="10"/>
  <c r="K105" i="10"/>
  <c r="G105" i="10"/>
  <c r="B105" i="10"/>
  <c r="A105" i="10"/>
  <c r="K104" i="10"/>
  <c r="G104" i="10"/>
  <c r="B104" i="10"/>
  <c r="A104" i="10"/>
  <c r="K103" i="10"/>
  <c r="G103" i="10"/>
  <c r="B103" i="10"/>
  <c r="A103" i="10"/>
  <c r="K102" i="10"/>
  <c r="G102" i="10"/>
  <c r="B102" i="10"/>
  <c r="A102" i="10"/>
  <c r="K101" i="10"/>
  <c r="G101" i="10"/>
  <c r="B101" i="10"/>
  <c r="A101" i="10"/>
  <c r="K100" i="10"/>
  <c r="G100" i="10"/>
  <c r="B100" i="10"/>
  <c r="A100" i="10"/>
  <c r="K99" i="10"/>
  <c r="G99" i="10"/>
  <c r="B99" i="10"/>
  <c r="A99" i="10"/>
  <c r="K98" i="10"/>
  <c r="G98" i="10"/>
  <c r="B98" i="10"/>
  <c r="A98" i="10"/>
  <c r="K97" i="10"/>
  <c r="G97" i="10"/>
  <c r="B97" i="10"/>
  <c r="A97" i="10"/>
  <c r="K96" i="10"/>
  <c r="G96" i="10"/>
  <c r="B96" i="10"/>
  <c r="A96" i="10"/>
  <c r="K95" i="10"/>
  <c r="G95" i="10"/>
  <c r="B95" i="10"/>
  <c r="A95" i="10"/>
  <c r="K94" i="10"/>
  <c r="G94" i="10"/>
  <c r="B94" i="10"/>
  <c r="A94" i="10"/>
  <c r="K93" i="10"/>
  <c r="G93" i="10"/>
  <c r="B93" i="10"/>
  <c r="A93" i="10"/>
  <c r="K92" i="10"/>
  <c r="G92" i="10"/>
  <c r="B92" i="10"/>
  <c r="A92" i="10"/>
  <c r="K91" i="10"/>
  <c r="G91" i="10"/>
  <c r="B91" i="10"/>
  <c r="A91" i="10"/>
  <c r="K90" i="10"/>
  <c r="G90" i="10"/>
  <c r="B90" i="10"/>
  <c r="A90" i="10"/>
  <c r="K89" i="10"/>
  <c r="G89" i="10"/>
  <c r="B89" i="10"/>
  <c r="A89" i="10"/>
  <c r="K88" i="10"/>
  <c r="G88" i="10"/>
  <c r="B88" i="10"/>
  <c r="A88" i="10"/>
  <c r="K87" i="10"/>
  <c r="G87" i="10"/>
  <c r="B87" i="10"/>
  <c r="A87" i="10"/>
  <c r="K86" i="10"/>
  <c r="G86" i="10"/>
  <c r="B86" i="10"/>
  <c r="A86" i="10"/>
  <c r="K85" i="10"/>
  <c r="G85" i="10"/>
  <c r="B85" i="10"/>
  <c r="A85" i="10"/>
  <c r="K84" i="10"/>
  <c r="G84" i="10"/>
  <c r="B84" i="10"/>
  <c r="A84" i="10"/>
  <c r="K83" i="10"/>
  <c r="G83" i="10"/>
  <c r="B83" i="10"/>
  <c r="A83" i="10"/>
  <c r="K82" i="10"/>
  <c r="G82" i="10"/>
  <c r="B82" i="10"/>
  <c r="A82" i="10"/>
  <c r="K81" i="10"/>
  <c r="G81" i="10"/>
  <c r="B81" i="10"/>
  <c r="A81" i="10"/>
  <c r="K80" i="10"/>
  <c r="G80" i="10"/>
  <c r="B80" i="10"/>
  <c r="A80" i="10"/>
  <c r="K79" i="10"/>
  <c r="G79" i="10"/>
  <c r="B79" i="10"/>
  <c r="A79" i="10"/>
  <c r="K78" i="10"/>
  <c r="G78" i="10"/>
  <c r="B78" i="10"/>
  <c r="A78" i="10"/>
  <c r="K77" i="10"/>
  <c r="G77" i="10"/>
  <c r="B77" i="10"/>
  <c r="A77" i="10"/>
  <c r="K76" i="10"/>
  <c r="G76" i="10"/>
  <c r="B76" i="10"/>
  <c r="A76" i="10"/>
  <c r="K75" i="10"/>
  <c r="G75" i="10"/>
  <c r="B75" i="10"/>
  <c r="A75" i="10"/>
  <c r="K74" i="10"/>
  <c r="G74" i="10"/>
  <c r="B74" i="10"/>
  <c r="A74" i="10"/>
  <c r="K73" i="10"/>
  <c r="G73" i="10"/>
  <c r="B73" i="10"/>
  <c r="A73" i="10"/>
  <c r="K72" i="10"/>
  <c r="G72" i="10"/>
  <c r="B72" i="10"/>
  <c r="A72" i="10"/>
  <c r="K71" i="10"/>
  <c r="G71" i="10"/>
  <c r="B71" i="10"/>
  <c r="A71" i="10"/>
  <c r="K70" i="10"/>
  <c r="G70" i="10"/>
  <c r="B70" i="10"/>
  <c r="A70" i="10"/>
  <c r="K69" i="10"/>
  <c r="G69" i="10"/>
  <c r="B69" i="10"/>
  <c r="A69" i="10"/>
  <c r="K68" i="10"/>
  <c r="G68" i="10"/>
  <c r="B68" i="10"/>
  <c r="A68" i="10"/>
  <c r="K67" i="10"/>
  <c r="G67" i="10"/>
  <c r="B67" i="10"/>
  <c r="A67" i="10"/>
  <c r="K66" i="10"/>
  <c r="G66" i="10"/>
  <c r="B66" i="10"/>
  <c r="A66" i="10"/>
  <c r="K65" i="10"/>
  <c r="G65" i="10"/>
  <c r="B65" i="10"/>
  <c r="A65" i="10"/>
  <c r="K64" i="10"/>
  <c r="G64" i="10"/>
  <c r="B64" i="10"/>
  <c r="A64" i="10"/>
  <c r="K63" i="10"/>
  <c r="G63" i="10"/>
  <c r="B63" i="10"/>
  <c r="A63" i="10"/>
  <c r="K62" i="10"/>
  <c r="G62" i="10"/>
  <c r="B62" i="10"/>
  <c r="A62" i="10"/>
  <c r="K61" i="10"/>
  <c r="G61" i="10"/>
  <c r="B61" i="10"/>
  <c r="A61" i="10"/>
  <c r="K60" i="10"/>
  <c r="G60" i="10"/>
  <c r="B60" i="10"/>
  <c r="A60" i="10"/>
  <c r="K59" i="10"/>
  <c r="G59" i="10"/>
  <c r="B59" i="10"/>
  <c r="A59" i="10"/>
  <c r="K58" i="10"/>
  <c r="G58" i="10"/>
  <c r="B58" i="10"/>
  <c r="A58" i="10"/>
  <c r="K57" i="10"/>
  <c r="G57" i="10"/>
  <c r="B57" i="10"/>
  <c r="A57" i="10"/>
  <c r="K56" i="10"/>
  <c r="G56" i="10"/>
  <c r="B56" i="10"/>
  <c r="A56" i="10"/>
  <c r="K55" i="10"/>
  <c r="G55" i="10"/>
  <c r="B55" i="10"/>
  <c r="A55" i="10"/>
  <c r="K54" i="10"/>
  <c r="G54" i="10"/>
  <c r="B54" i="10"/>
  <c r="A54" i="10"/>
  <c r="K53" i="10"/>
  <c r="G53" i="10"/>
  <c r="B53" i="10"/>
  <c r="A53" i="10"/>
  <c r="K52" i="10"/>
  <c r="G52" i="10"/>
  <c r="B52" i="10"/>
  <c r="A52" i="10"/>
  <c r="K51" i="10"/>
  <c r="G51" i="10"/>
  <c r="B51" i="10"/>
  <c r="A51" i="10"/>
  <c r="K50" i="10"/>
  <c r="G50" i="10"/>
  <c r="B50" i="10"/>
  <c r="A50" i="10"/>
  <c r="K49" i="10"/>
  <c r="G49" i="10"/>
  <c r="B49" i="10"/>
  <c r="A49" i="10"/>
  <c r="K48" i="10"/>
  <c r="G48" i="10"/>
  <c r="B48" i="10"/>
  <c r="A48" i="10"/>
  <c r="K47" i="10"/>
  <c r="G47" i="10"/>
  <c r="B47" i="10"/>
  <c r="A47" i="10"/>
  <c r="K46" i="10"/>
  <c r="G46" i="10"/>
  <c r="B46" i="10"/>
  <c r="A46" i="10"/>
  <c r="K45" i="10"/>
  <c r="G45" i="10"/>
  <c r="B45" i="10"/>
  <c r="A45" i="10"/>
  <c r="K44" i="10"/>
  <c r="G44" i="10"/>
  <c r="B44" i="10"/>
  <c r="A44" i="10"/>
  <c r="K43" i="10"/>
  <c r="G43" i="10"/>
  <c r="B43" i="10"/>
  <c r="A43" i="10"/>
  <c r="K42" i="10"/>
  <c r="G42" i="10"/>
  <c r="B42" i="10"/>
  <c r="A42" i="10"/>
  <c r="K41" i="10"/>
  <c r="G41" i="10"/>
  <c r="B41" i="10"/>
  <c r="A41" i="10"/>
  <c r="K40" i="10"/>
  <c r="G40" i="10"/>
  <c r="B40" i="10"/>
  <c r="A40" i="10"/>
  <c r="K39" i="10"/>
  <c r="G39" i="10"/>
  <c r="B39" i="10"/>
  <c r="A39" i="10"/>
  <c r="K38" i="10"/>
  <c r="G38" i="10"/>
  <c r="B38" i="10"/>
  <c r="A38" i="10"/>
  <c r="K37" i="10"/>
  <c r="G37" i="10"/>
  <c r="B37" i="10"/>
  <c r="A37" i="10"/>
  <c r="K36" i="10"/>
  <c r="G36" i="10"/>
  <c r="B36" i="10"/>
  <c r="A36" i="10"/>
  <c r="K35" i="10"/>
  <c r="G35" i="10"/>
  <c r="B35" i="10"/>
  <c r="A35" i="10"/>
  <c r="K34" i="10"/>
  <c r="G34" i="10"/>
  <c r="B34" i="10"/>
  <c r="A34" i="10"/>
  <c r="K33" i="10"/>
  <c r="G33" i="10"/>
  <c r="B33" i="10"/>
  <c r="A33" i="10"/>
  <c r="K32" i="10"/>
  <c r="G32" i="10"/>
  <c r="B32" i="10"/>
  <c r="A32" i="10"/>
  <c r="K31" i="10"/>
  <c r="G31" i="10"/>
  <c r="B31" i="10"/>
  <c r="A31" i="10"/>
  <c r="K30" i="10"/>
  <c r="G30" i="10"/>
  <c r="B30" i="10"/>
  <c r="A30" i="10"/>
  <c r="K29" i="10"/>
  <c r="G29" i="10"/>
  <c r="B29" i="10"/>
  <c r="A29" i="10"/>
  <c r="K28" i="10"/>
  <c r="G28" i="10"/>
  <c r="B28" i="10"/>
  <c r="A28" i="10"/>
  <c r="K27" i="10"/>
  <c r="G27" i="10"/>
  <c r="B27" i="10"/>
  <c r="A27" i="10"/>
  <c r="K26" i="10"/>
  <c r="G26" i="10"/>
  <c r="B26" i="10"/>
  <c r="A26" i="10"/>
  <c r="K25" i="10"/>
  <c r="G25" i="10"/>
  <c r="B25" i="10"/>
  <c r="A25" i="10"/>
  <c r="K24" i="10"/>
  <c r="G24" i="10"/>
  <c r="B24" i="10"/>
  <c r="A24" i="10"/>
  <c r="K23" i="10"/>
  <c r="G23" i="10"/>
  <c r="B23" i="10"/>
  <c r="A23" i="10"/>
  <c r="K22" i="10"/>
  <c r="G22" i="10"/>
  <c r="B22" i="10"/>
  <c r="A22" i="10"/>
  <c r="K21" i="10"/>
  <c r="G21" i="10"/>
  <c r="B21" i="10"/>
  <c r="A21" i="10"/>
  <c r="K20" i="10"/>
  <c r="G20" i="10"/>
  <c r="B20" i="10"/>
  <c r="A20" i="10"/>
  <c r="K19" i="10"/>
  <c r="G19" i="10"/>
  <c r="B19" i="10"/>
  <c r="A19" i="10"/>
  <c r="K18" i="10"/>
  <c r="G18" i="10"/>
  <c r="B18" i="10"/>
  <c r="A18" i="10"/>
  <c r="K17" i="10"/>
  <c r="G17" i="10"/>
  <c r="B17" i="10"/>
  <c r="A17" i="10"/>
  <c r="K16" i="10"/>
  <c r="G16" i="10"/>
  <c r="B16" i="10"/>
  <c r="A16" i="10"/>
  <c r="K15" i="10"/>
  <c r="G15" i="10"/>
  <c r="B15" i="10"/>
  <c r="A15" i="10"/>
  <c r="K14" i="10"/>
  <c r="G14" i="10"/>
  <c r="B14" i="10"/>
  <c r="A14" i="10"/>
  <c r="K13" i="10"/>
  <c r="G13" i="10"/>
  <c r="B13" i="10"/>
  <c r="A13" i="10"/>
  <c r="K12" i="10"/>
  <c r="G12" i="10"/>
  <c r="B12" i="10"/>
  <c r="A12" i="10"/>
  <c r="K11" i="10"/>
  <c r="G11" i="10"/>
  <c r="B11" i="10"/>
  <c r="A11" i="10"/>
  <c r="K10" i="10"/>
  <c r="G10" i="10"/>
  <c r="B10" i="10"/>
  <c r="A10" i="10"/>
  <c r="K9" i="10"/>
  <c r="G9" i="10"/>
  <c r="B9" i="10"/>
  <c r="A9" i="10"/>
  <c r="K8" i="10"/>
  <c r="G8" i="10"/>
  <c r="B8" i="10"/>
  <c r="A8" i="10"/>
  <c r="K7" i="10"/>
  <c r="G7" i="10"/>
  <c r="B7" i="10"/>
  <c r="A7" i="10"/>
  <c r="K6" i="10"/>
  <c r="G6" i="10"/>
  <c r="B6" i="10"/>
  <c r="A6" i="10"/>
  <c r="K5" i="10"/>
  <c r="G5" i="10"/>
  <c r="B5" i="10"/>
  <c r="A5" i="10"/>
  <c r="K4" i="10"/>
  <c r="G4" i="10"/>
  <c r="B4" i="10"/>
  <c r="A4" i="10"/>
  <c r="K3" i="10"/>
  <c r="G3" i="10"/>
  <c r="B3" i="10"/>
  <c r="A3" i="10"/>
  <c r="K2" i="10"/>
  <c r="G2" i="10"/>
  <c r="B2" i="10"/>
  <c r="A2" i="10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A1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B18" i="3" l="1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B3" i="3"/>
  <c r="B4" i="3"/>
  <c r="B5" i="3"/>
  <c r="B6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" i="3"/>
  <c r="B78" i="3"/>
  <c r="B79" i="3"/>
  <c r="B80" i="3"/>
  <c r="B81" i="3"/>
  <c r="B82" i="3"/>
  <c r="B83" i="3"/>
  <c r="B8" i="3"/>
  <c r="B9" i="3"/>
  <c r="B84" i="3"/>
  <c r="B85" i="3"/>
  <c r="B86" i="3"/>
  <c r="B87" i="3"/>
  <c r="B88" i="3"/>
  <c r="B89" i="3"/>
  <c r="B10" i="3"/>
  <c r="B90" i="3"/>
  <c r="B91" i="3"/>
  <c r="B92" i="3"/>
  <c r="B93" i="3"/>
  <c r="B94" i="3"/>
  <c r="B95" i="3"/>
  <c r="B96" i="3"/>
  <c r="B11" i="3"/>
  <c r="B12" i="3"/>
  <c r="B97" i="3"/>
  <c r="B98" i="3"/>
  <c r="B99" i="3"/>
  <c r="B100" i="3"/>
  <c r="B13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4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5" i="3"/>
  <c r="B16" i="3"/>
  <c r="B125" i="3"/>
  <c r="B126" i="3"/>
  <c r="B127" i="3"/>
  <c r="B17" i="3"/>
  <c r="B128" i="3"/>
  <c r="B129" i="3"/>
  <c r="B130" i="3"/>
  <c r="B131" i="3"/>
  <c r="B132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C3" i="3"/>
  <c r="C4" i="3"/>
  <c r="C5" i="3"/>
  <c r="C6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" i="3"/>
  <c r="C78" i="3"/>
  <c r="C79" i="3"/>
  <c r="C80" i="3"/>
  <c r="C81" i="3"/>
  <c r="C82" i="3"/>
  <c r="C83" i="3"/>
  <c r="C8" i="3"/>
  <c r="C9" i="3"/>
  <c r="C84" i="3"/>
  <c r="C85" i="3"/>
  <c r="C86" i="3"/>
  <c r="C87" i="3"/>
  <c r="C88" i="3"/>
  <c r="C89" i="3"/>
  <c r="C10" i="3"/>
  <c r="C90" i="3"/>
  <c r="C91" i="3"/>
  <c r="C92" i="3"/>
  <c r="C93" i="3"/>
  <c r="C94" i="3"/>
  <c r="C95" i="3"/>
  <c r="C96" i="3"/>
  <c r="C11" i="3"/>
  <c r="C12" i="3"/>
  <c r="C97" i="3"/>
  <c r="C98" i="3"/>
  <c r="C99" i="3"/>
  <c r="C100" i="3"/>
  <c r="C13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4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5" i="3"/>
  <c r="C16" i="3"/>
  <c r="C125" i="3"/>
  <c r="C126" i="3"/>
  <c r="C127" i="3"/>
  <c r="C17" i="3"/>
  <c r="C128" i="3"/>
  <c r="C129" i="3"/>
  <c r="C130" i="3"/>
  <c r="C131" i="3"/>
  <c r="C132" i="3"/>
  <c r="A2" i="1"/>
  <c r="A3" i="1"/>
  <c r="B9" i="1" l="1"/>
  <c r="B17" i="1"/>
  <c r="B10" i="1"/>
  <c r="B18" i="1"/>
  <c r="B11" i="1"/>
  <c r="B4" i="1"/>
  <c r="B12" i="1"/>
  <c r="B5" i="1"/>
  <c r="B13" i="1"/>
  <c r="B6" i="1"/>
  <c r="B14" i="1"/>
  <c r="B7" i="1"/>
  <c r="B15" i="1"/>
  <c r="B2" i="1"/>
  <c r="B8" i="1"/>
  <c r="B16" i="1"/>
  <c r="B3" i="1"/>
</calcChain>
</file>

<file path=xl/sharedStrings.xml><?xml version="1.0" encoding="utf-8"?>
<sst xmlns="http://schemas.openxmlformats.org/spreadsheetml/2006/main" count="1855" uniqueCount="408">
  <si>
    <t>SL_NO</t>
  </si>
  <si>
    <t>SKU/Item</t>
  </si>
  <si>
    <t>Partial Shipment?</t>
  </si>
  <si>
    <t>Product Type</t>
  </si>
  <si>
    <t>Gender</t>
  </si>
  <si>
    <t>Construction</t>
  </si>
  <si>
    <t>Apron</t>
  </si>
  <si>
    <t>Artware</t>
  </si>
  <si>
    <t>Band</t>
  </si>
  <si>
    <t>Bangle</t>
  </si>
  <si>
    <t>Bathmat</t>
  </si>
  <si>
    <t>Bathmats</t>
  </si>
  <si>
    <t>Bed Spread</t>
  </si>
  <si>
    <t>Belt</t>
  </si>
  <si>
    <t>Bib</t>
  </si>
  <si>
    <t>Bikini</t>
  </si>
  <si>
    <t>Blanket</t>
  </si>
  <si>
    <t>Blazer</t>
  </si>
  <si>
    <t>Blouse</t>
  </si>
  <si>
    <t>Blouse - Top</t>
  </si>
  <si>
    <t>Bodysuit</t>
  </si>
  <si>
    <t>Body Jewelry</t>
  </si>
  <si>
    <t>Bowl</t>
  </si>
  <si>
    <t>Box</t>
  </si>
  <si>
    <t>Boxer</t>
  </si>
  <si>
    <t>Bra</t>
  </si>
  <si>
    <t>Bracelet</t>
  </si>
  <si>
    <t>Briefs</t>
  </si>
  <si>
    <t>Brooch</t>
  </si>
  <si>
    <t>Camisol</t>
  </si>
  <si>
    <t>Candle</t>
  </si>
  <si>
    <t>Cap</t>
  </si>
  <si>
    <t>Cape</t>
  </si>
  <si>
    <t>Card</t>
  </si>
  <si>
    <t>Cardigan</t>
  </si>
  <si>
    <t>Chair pad</t>
  </si>
  <si>
    <t>Chop Board</t>
  </si>
  <si>
    <t>Coat</t>
  </si>
  <si>
    <t>Corset</t>
  </si>
  <si>
    <t>Curtain</t>
  </si>
  <si>
    <t>Cushion Cover</t>
  </si>
  <si>
    <t>Dress</t>
  </si>
  <si>
    <t>Duvet</t>
  </si>
  <si>
    <t>Earring</t>
  </si>
  <si>
    <t>Earcuff</t>
  </si>
  <si>
    <t>Footwear</t>
  </si>
  <si>
    <t>Gift Set</t>
  </si>
  <si>
    <t>Glass</t>
  </si>
  <si>
    <t>Gloves</t>
  </si>
  <si>
    <t>Hairband</t>
  </si>
  <si>
    <t>Hairclip</t>
  </si>
  <si>
    <t>Handbag</t>
  </si>
  <si>
    <t>Handicraft</t>
  </si>
  <si>
    <t>Handpurse</t>
  </si>
  <si>
    <t>Hat</t>
  </si>
  <si>
    <t>Hipster</t>
  </si>
  <si>
    <t>Hood</t>
  </si>
  <si>
    <t>Hood Jacket</t>
  </si>
  <si>
    <t>Hotpants</t>
  </si>
  <si>
    <t>Ipad Case</t>
  </si>
  <si>
    <t>Jacket</t>
  </si>
  <si>
    <t>Jackets Trousers</t>
  </si>
  <si>
    <t>Jeans</t>
  </si>
  <si>
    <t>Jew-Set</t>
  </si>
  <si>
    <t>Joggers</t>
  </si>
  <si>
    <t>Jumper</t>
  </si>
  <si>
    <t>Jumpsuit</t>
  </si>
  <si>
    <t>KeyRing</t>
  </si>
  <si>
    <t>Laggings</t>
  </si>
  <si>
    <t>Leggings</t>
  </si>
  <si>
    <t>Lipstick</t>
  </si>
  <si>
    <t>Mats</t>
  </si>
  <si>
    <t>Mittens</t>
  </si>
  <si>
    <t>Morning gown</t>
  </si>
  <si>
    <t>Mug</t>
  </si>
  <si>
    <t>Napkins</t>
  </si>
  <si>
    <t>Necklace</t>
  </si>
  <si>
    <t>Nightdress</t>
  </si>
  <si>
    <t>Nightgown</t>
  </si>
  <si>
    <t>Nightslip</t>
  </si>
  <si>
    <t>Nightwear</t>
  </si>
  <si>
    <t>Other Accessories</t>
  </si>
  <si>
    <t>Pajama</t>
  </si>
  <si>
    <t>Pants</t>
  </si>
  <si>
    <t>Panty</t>
  </si>
  <si>
    <t>Parka</t>
  </si>
  <si>
    <t>Pillow</t>
  </si>
  <si>
    <t>Place mat</t>
  </si>
  <si>
    <t>Plate</t>
  </si>
  <si>
    <t>Platter</t>
  </si>
  <si>
    <t>Playsuit</t>
  </si>
  <si>
    <t>Poncho</t>
  </si>
  <si>
    <t>Pouch</t>
  </si>
  <si>
    <t>Pullover</t>
  </si>
  <si>
    <t>Ring</t>
  </si>
  <si>
    <t>Robe</t>
  </si>
  <si>
    <t>Romper</t>
  </si>
  <si>
    <t>Runner</t>
  </si>
  <si>
    <t>Rugs</t>
  </si>
  <si>
    <t>Scarf</t>
  </si>
  <si>
    <t>Sets</t>
  </si>
  <si>
    <t>Sheets</t>
  </si>
  <si>
    <t>Shirt</t>
  </si>
  <si>
    <t>Shoes</t>
  </si>
  <si>
    <t>Shorts</t>
  </si>
  <si>
    <t>Singlet</t>
  </si>
  <si>
    <t>Skirt</t>
  </si>
  <si>
    <t>Sleep suit</t>
  </si>
  <si>
    <t>Sleeveless Hoodie</t>
  </si>
  <si>
    <t>Slip</t>
  </si>
  <si>
    <t>Socks</t>
  </si>
  <si>
    <t>Storage</t>
  </si>
  <si>
    <t>Strap</t>
  </si>
  <si>
    <t>Straw Placemats</t>
  </si>
  <si>
    <t>Strap top - Top</t>
  </si>
  <si>
    <t>String</t>
  </si>
  <si>
    <t>Suit</t>
  </si>
  <si>
    <t>Suspender</t>
  </si>
  <si>
    <t>Sweater</t>
  </si>
  <si>
    <t>Sweatshirt</t>
  </si>
  <si>
    <t>Swimsuit</t>
  </si>
  <si>
    <t>Swimwear</t>
  </si>
  <si>
    <t>Table cloth</t>
  </si>
  <si>
    <t>Tanktop</t>
  </si>
  <si>
    <t>Teatowel</t>
  </si>
  <si>
    <t>Tee</t>
  </si>
  <si>
    <t>Top</t>
  </si>
  <si>
    <t>Top and Short</t>
  </si>
  <si>
    <t>Towel</t>
  </si>
  <si>
    <t>Toys</t>
  </si>
  <si>
    <t>Tray</t>
  </si>
  <si>
    <t>Trousers</t>
  </si>
  <si>
    <t>Tunic</t>
  </si>
  <si>
    <t>T-Shirt</t>
  </si>
  <si>
    <t>Underwear</t>
  </si>
  <si>
    <t>Vase/Mug/Bottle</t>
  </si>
  <si>
    <t>Vest</t>
  </si>
  <si>
    <t>Dungarees</t>
  </si>
  <si>
    <t>Sleep Mask</t>
  </si>
  <si>
    <t>Seat Pad</t>
  </si>
  <si>
    <t>Cushion</t>
  </si>
  <si>
    <t>Banner</t>
  </si>
  <si>
    <t>Bag</t>
  </si>
  <si>
    <t>Garland</t>
  </si>
  <si>
    <t>Mattress</t>
  </si>
  <si>
    <t>Outdoor overall</t>
  </si>
  <si>
    <t>Changing Pad</t>
  </si>
  <si>
    <t>Beanie</t>
  </si>
  <si>
    <t>Hoodie</t>
  </si>
  <si>
    <t>Vest Top</t>
  </si>
  <si>
    <t>Man</t>
  </si>
  <si>
    <t>Woman</t>
  </si>
  <si>
    <t>Boy</t>
  </si>
  <si>
    <t>Girl</t>
  </si>
  <si>
    <t>Men</t>
  </si>
  <si>
    <t>Women</t>
  </si>
  <si>
    <t>Ladies</t>
  </si>
  <si>
    <t>Gents</t>
  </si>
  <si>
    <t>Babies</t>
  </si>
  <si>
    <t>Kids</t>
  </si>
  <si>
    <t>Baby/Boy</t>
  </si>
  <si>
    <t>Baby/Girl</t>
  </si>
  <si>
    <t>Infant</t>
  </si>
  <si>
    <t>Aluminum</t>
  </si>
  <si>
    <t>Bamboo</t>
  </si>
  <si>
    <t>Brass</t>
  </si>
  <si>
    <t>Ceramic</t>
  </si>
  <si>
    <t>Clay</t>
  </si>
  <si>
    <t>Cotton</t>
  </si>
  <si>
    <t>Fabric</t>
  </si>
  <si>
    <t>Knitted</t>
  </si>
  <si>
    <t>Rattan</t>
  </si>
  <si>
    <t>Wooden</t>
  </si>
  <si>
    <t>Woven</t>
  </si>
  <si>
    <t>Liquid</t>
  </si>
  <si>
    <t>Leather</t>
  </si>
  <si>
    <t>Iron</t>
  </si>
  <si>
    <t>Glass-Metal</t>
  </si>
  <si>
    <t>Plastic</t>
  </si>
  <si>
    <t>Polyester</t>
  </si>
  <si>
    <t>Polyamide</t>
  </si>
  <si>
    <t>PU</t>
  </si>
  <si>
    <t>Rubber</t>
  </si>
  <si>
    <t>Seagrass</t>
  </si>
  <si>
    <t>Seashell</t>
  </si>
  <si>
    <t>Steel</t>
  </si>
  <si>
    <t>Straw</t>
  </si>
  <si>
    <t>Waterhyacinth</t>
  </si>
  <si>
    <t>Water Hyancith/Palm Fibre</t>
  </si>
  <si>
    <t>Zinc</t>
  </si>
  <si>
    <t>Home Textiles</t>
  </si>
  <si>
    <t>Jersey</t>
  </si>
  <si>
    <t>Packages</t>
  </si>
  <si>
    <t>BOOKING CONFIRMATION NO</t>
  </si>
  <si>
    <t>Status</t>
  </si>
  <si>
    <t>Comment</t>
  </si>
  <si>
    <t>Error Column</t>
  </si>
  <si>
    <t>Order No/PO_NO</t>
  </si>
  <si>
    <t>Estimated delivery date(YYYY-MM-DD)</t>
  </si>
  <si>
    <t>Summary Description</t>
  </si>
  <si>
    <t>#ITEM</t>
  </si>
  <si>
    <t>#COMPOSITION</t>
  </si>
  <si>
    <t>#OREDER NO</t>
  </si>
  <si>
    <t>#INV NO</t>
  </si>
  <si>
    <t>#INV DT</t>
  </si>
  <si>
    <t>Booking Number</t>
  </si>
  <si>
    <t>Booking Submission Date</t>
  </si>
  <si>
    <t>Estimated delivery date</t>
  </si>
  <si>
    <t>Booking reference</t>
  </si>
  <si>
    <t>Booking confirmation number</t>
  </si>
  <si>
    <t>Booking status</t>
  </si>
  <si>
    <t>Consignee</t>
  </si>
  <si>
    <t>Shipper</t>
  </si>
  <si>
    <t>Office</t>
  </si>
  <si>
    <t>Service type</t>
  </si>
  <si>
    <t>Transportation mode</t>
  </si>
  <si>
    <t>FOB Point</t>
  </si>
  <si>
    <t xml:space="preserve">PO number </t>
  </si>
  <si>
    <t>Freight</t>
  </si>
  <si>
    <t>Letter of credit</t>
  </si>
  <si>
    <t>Export License</t>
  </si>
  <si>
    <t>Place of delivery</t>
  </si>
  <si>
    <t>Place of discharge</t>
  </si>
  <si>
    <t>Place of loading</t>
  </si>
  <si>
    <t>Total quantity</t>
  </si>
  <si>
    <t>Total packages</t>
  </si>
  <si>
    <t>Total gross weight</t>
  </si>
  <si>
    <t>Total measurement</t>
  </si>
  <si>
    <t>Creator</t>
  </si>
  <si>
    <t>Creation Time</t>
  </si>
  <si>
    <t>COMBINE (PO_SKU)</t>
  </si>
  <si>
    <t>FREE_JONE</t>
  </si>
  <si>
    <t>BOOKING
SUB_DT</t>
  </si>
  <si>
    <t>MUST ENSURE SL NO CORRECTLY</t>
  </si>
  <si>
    <t>DON’T WRITE ANYTHING IN TO YELLOW MARKED COLUMN</t>
  </si>
  <si>
    <t>Product Type, Gender, Construction column is containing 
Drop Down, you have to select from drop down list/write 
as it is.</t>
  </si>
  <si>
    <t>www.uicommercial.com</t>
  </si>
  <si>
    <t>PACKAGES</t>
  </si>
  <si>
    <t>CARTONS</t>
  </si>
  <si>
    <t>PIECES</t>
  </si>
  <si>
    <t>BUNDLES</t>
  </si>
  <si>
    <t>PALLETS</t>
  </si>
  <si>
    <t>CASES</t>
  </si>
  <si>
    <t>SETS</t>
  </si>
  <si>
    <t>BAGS</t>
  </si>
  <si>
    <t>BOXES</t>
  </si>
  <si>
    <t>CRATES</t>
  </si>
  <si>
    <t>ROLLS</t>
  </si>
  <si>
    <t>LBS</t>
  </si>
  <si>
    <t>DRUMS</t>
  </si>
  <si>
    <t>UNIT</t>
  </si>
  <si>
    <t>UNITS</t>
  </si>
  <si>
    <t>Unit</t>
  </si>
  <si>
    <t>GB</t>
  </si>
  <si>
    <t>DE</t>
  </si>
  <si>
    <t>HS CODE-02</t>
  </si>
  <si>
    <t>HS CODE-03</t>
  </si>
  <si>
    <t>WARE HOUSE CODE</t>
  </si>
  <si>
    <t>#CAT</t>
  </si>
  <si>
    <t>#S/C</t>
  </si>
  <si>
    <t>#S/C DT</t>
  </si>
  <si>
    <t>#EXP NO</t>
  </si>
  <si>
    <t>#EXP DT</t>
  </si>
  <si>
    <t>DK</t>
  </si>
  <si>
    <t>OU</t>
  </si>
  <si>
    <t>US</t>
  </si>
  <si>
    <t>LH</t>
  </si>
  <si>
    <t>OF</t>
  </si>
  <si>
    <t>OO</t>
  </si>
  <si>
    <t>OT</t>
  </si>
  <si>
    <t>TR</t>
  </si>
  <si>
    <t>HK</t>
  </si>
  <si>
    <t>JP</t>
  </si>
  <si>
    <t>OJ</t>
  </si>
  <si>
    <t>BE</t>
  </si>
  <si>
    <t>HR</t>
  </si>
  <si>
    <t>RS</t>
  </si>
  <si>
    <t>SE</t>
  </si>
  <si>
    <t>SW</t>
  </si>
  <si>
    <t>CO</t>
  </si>
  <si>
    <t>KR</t>
  </si>
  <si>
    <t>OK</t>
  </si>
  <si>
    <t>ME</t>
  </si>
  <si>
    <t>OD</t>
  </si>
  <si>
    <t>CN</t>
  </si>
  <si>
    <t>OG</t>
  </si>
  <si>
    <t>EN</t>
  </si>
  <si>
    <t>IX</t>
  </si>
  <si>
    <t>PA</t>
  </si>
  <si>
    <t>IN</t>
  </si>
  <si>
    <t>CH</t>
  </si>
  <si>
    <t>OE</t>
  </si>
  <si>
    <t>TW</t>
  </si>
  <si>
    <t>UY</t>
  </si>
  <si>
    <t>ZA</t>
  </si>
  <si>
    <t>CA</t>
  </si>
  <si>
    <t>DR</t>
  </si>
  <si>
    <t>TH</t>
  </si>
  <si>
    <t>PE</t>
  </si>
  <si>
    <t>PH</t>
  </si>
  <si>
    <t>PL</t>
  </si>
  <si>
    <t>EC</t>
  </si>
  <si>
    <t>LD</t>
  </si>
  <si>
    <t>MX</t>
  </si>
  <si>
    <t>MY</t>
  </si>
  <si>
    <t>NH</t>
  </si>
  <si>
    <t>Fatal</t>
  </si>
  <si>
    <t>HS CODE-01</t>
  </si>
  <si>
    <t>THERE MUST HAVE SOME VALUE IN TO LIGHT RED MARKED COLUMN. BY DEFAULT SOME COLUMN MAY SHOWING IT'S VALUE/NOT. IF YOU WANT
TO CHANGE YOU MAY/NOT.</t>
  </si>
  <si>
    <t>Column "M" To "Y" Optionla Field. You may write / Not</t>
  </si>
  <si>
    <t>Column "AA" To "AD" will be Field by Software(UIC)</t>
  </si>
  <si>
    <t>219077</t>
  </si>
  <si>
    <t>236131</t>
  </si>
  <si>
    <t>221829</t>
  </si>
  <si>
    <t>230155</t>
  </si>
  <si>
    <t>247499</t>
  </si>
  <si>
    <t>244059</t>
  </si>
  <si>
    <t>244673</t>
  </si>
  <si>
    <t>244045</t>
  </si>
  <si>
    <t>249859</t>
  </si>
  <si>
    <t>250667</t>
  </si>
  <si>
    <t>248067</t>
  </si>
  <si>
    <t>248068</t>
  </si>
  <si>
    <t>946448</t>
  </si>
  <si>
    <t>250681</t>
  </si>
  <si>
    <t>230154</t>
  </si>
  <si>
    <t>254781</t>
  </si>
  <si>
    <t>254783</t>
  </si>
  <si>
    <t>255285</t>
  </si>
  <si>
    <t>255530</t>
  </si>
  <si>
    <t>255535</t>
  </si>
  <si>
    <t>256450</t>
  </si>
  <si>
    <t>255433</t>
  </si>
  <si>
    <t>256306</t>
  </si>
  <si>
    <t>256464</t>
  </si>
  <si>
    <t>260326</t>
  </si>
  <si>
    <t>259360</t>
  </si>
  <si>
    <t>260940</t>
  </si>
  <si>
    <t>261376</t>
  </si>
  <si>
    <t>264374</t>
  </si>
  <si>
    <t>261446</t>
  </si>
  <si>
    <t>263068</t>
  </si>
  <si>
    <t>263069</t>
  </si>
  <si>
    <t>263181</t>
  </si>
  <si>
    <t>272420</t>
  </si>
  <si>
    <t>272416</t>
  </si>
  <si>
    <t>273846</t>
  </si>
  <si>
    <t>620462</t>
  </si>
  <si>
    <t>100%Cotton</t>
  </si>
  <si>
    <t>219077-7617</t>
  </si>
  <si>
    <t>99%Cotton, 1%Elastane</t>
  </si>
  <si>
    <t>236131-1710</t>
  </si>
  <si>
    <t>620452</t>
  </si>
  <si>
    <t>221829-7617</t>
  </si>
  <si>
    <t>230155-1772</t>
  </si>
  <si>
    <t>620920</t>
  </si>
  <si>
    <t>Dress: 100%Cotton, Blouse: 100%Cotton 2pcs pack</t>
  </si>
  <si>
    <t>247499-6555</t>
  </si>
  <si>
    <t>620342</t>
  </si>
  <si>
    <t>244059-7656</t>
  </si>
  <si>
    <t>244673-7656</t>
  </si>
  <si>
    <t>244045-5674</t>
  </si>
  <si>
    <t>249859-5672</t>
  </si>
  <si>
    <t>250667-5672</t>
  </si>
  <si>
    <t>248067-1710</t>
  </si>
  <si>
    <t>248068-1710</t>
  </si>
  <si>
    <t>946448-5672</t>
  </si>
  <si>
    <t>250681-5672</t>
  </si>
  <si>
    <t>230154-1772</t>
  </si>
  <si>
    <t>97%Cotton, 2%Elastomultiester, 1%Elastane</t>
  </si>
  <si>
    <t>254781-1772</t>
  </si>
  <si>
    <t>254783-1772</t>
  </si>
  <si>
    <t>97%Cotton 2%Elastomultister 1%Elastane</t>
  </si>
  <si>
    <t>255285-1772</t>
  </si>
  <si>
    <t>255530-1772</t>
  </si>
  <si>
    <t>255535-1772</t>
  </si>
  <si>
    <t>256450-1772</t>
  </si>
  <si>
    <t>255433-1710</t>
  </si>
  <si>
    <t>256306-1772</t>
  </si>
  <si>
    <t>256464-6555</t>
  </si>
  <si>
    <t>260326-1710</t>
  </si>
  <si>
    <t>78%Cotton, 21%Polyester, 1%Elastane 3pcs pack</t>
  </si>
  <si>
    <t>259360-8917</t>
  </si>
  <si>
    <t>260940-1772</t>
  </si>
  <si>
    <t>261376-1772</t>
  </si>
  <si>
    <t>264374-5672</t>
  </si>
  <si>
    <t>261446-5672</t>
  </si>
  <si>
    <t>263068-5672</t>
  </si>
  <si>
    <t>263069-5672</t>
  </si>
  <si>
    <t>263181-5672</t>
  </si>
  <si>
    <t>272420-5674</t>
  </si>
  <si>
    <t>272416-5672</t>
  </si>
  <si>
    <t>273846-6555</t>
  </si>
  <si>
    <t>Failed</t>
  </si>
  <si>
    <t>SEARCH RESULT	is empty.
 But,Internal Server Error.</t>
  </si>
  <si>
    <t>SL NO</t>
  </si>
  <si>
    <t>SHIPPER</t>
  </si>
  <si>
    <t>KMART AUSTRALIA [AUKMARTAUSHQ]</t>
  </si>
  <si>
    <t>KMART AIRFREIGHT [NZKMARTKMAHQ]</t>
  </si>
  <si>
    <t xml:space="preserve">    </t>
  </si>
  <si>
    <t>SHIN SHIN APPARELS LTD [BDSHINSHINVDR]</t>
  </si>
  <si>
    <t>All</t>
  </si>
  <si>
    <t>BARIDHI GARMENTS LTD [BDBARIDHIGVDR]</t>
  </si>
  <si>
    <t>MISAMI GARMENTS LTD [BDMISAMIGAVDR]</t>
  </si>
  <si>
    <t>REMI HOLDINGS LTD [BDREMIHOLDVDR]</t>
  </si>
  <si>
    <t>SILK ROUTE SOURCING LIMITED [HKSILKROUTVDR]</t>
  </si>
  <si>
    <t>TARASIMA APPARELS LIMITED [BDTARASIMAVDR]</t>
  </si>
  <si>
    <t>V FRAAS (SHANGHAI) INC [CNVFRAASVDR]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</si>
</sst>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yyyy\-mm\-dd"/>
    <numFmt numFmtId="166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22191B"/>
      <name val="Calibri Light"/>
      <family val="2"/>
      <scheme val="maj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/>
      <bottom style="medium">
        <color theme="7"/>
      </bottom>
      <diagonal/>
    </border>
    <border>
      <left/>
      <right/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0" borderId="1" xfId="0" applyFont="1" applyBorder="1"/>
    <xf numFmtId="0" fontId="1" fillId="0" borderId="2" xfId="0" applyFont="1" applyBorder="1"/>
    <xf numFmtId="0" fontId="3" fillId="2" borderId="3" xfId="0" applyFont="1" applyFill="1" applyBorder="1"/>
    <xf numFmtId="0" fontId="3" fillId="0" borderId="3" xfId="0" applyFont="1" applyBorder="1"/>
    <xf numFmtId="0" fontId="0" fillId="0" borderId="0" xfId="0" applyAlignment="1">
      <alignment horizontal="center"/>
    </xf>
    <xf numFmtId="14" fontId="0" fillId="0" borderId="0" xfId="0" applyNumberFormat="1"/>
    <xf numFmtId="47" fontId="0" fillId="0" borderId="0" xfId="0" applyNumberForma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5" xfId="0" applyFill="1" applyBorder="1"/>
    <xf numFmtId="0" fontId="0" fillId="0" borderId="14" xfId="0" applyBorder="1" applyAlignment="1">
      <alignment horizontal="center" vertical="center"/>
    </xf>
    <xf numFmtId="0" fontId="0" fillId="4" borderId="15" xfId="0" applyFill="1" applyBorder="1"/>
    <xf numFmtId="0" fontId="0" fillId="0" borderId="15" xfId="0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5" borderId="11" xfId="0" applyFont="1" applyFill="1" applyBorder="1"/>
    <xf numFmtId="0" fontId="0" fillId="6" borderId="0" xfId="0" applyFill="1" applyAlignment="1">
      <alignment horizontal="center" vertical="center"/>
    </xf>
    <xf numFmtId="0" fontId="0" fillId="6" borderId="15" xfId="0" applyFill="1" applyBorder="1"/>
    <xf numFmtId="0" fontId="0" fillId="7" borderId="0" xfId="0" applyFill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3" borderId="13" xfId="0" applyFill="1" applyBorder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0" fillId="3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166" fontId="10" fillId="5" borderId="0" xfId="0" applyNumberFormat="1" applyFont="1" applyFill="1" applyAlignment="1">
      <alignment horizontal="left" vertical="center"/>
    </xf>
    <xf numFmtId="165" fontId="0" fillId="4" borderId="0" xfId="0" applyNumberForma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66" fontId="5" fillId="8" borderId="0" xfId="0" applyNumberFormat="1" applyFont="1" applyFill="1" applyAlignment="1">
      <alignment horizontal="left" vertical="center"/>
    </xf>
    <xf numFmtId="0" fontId="8" fillId="5" borderId="6" xfId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1"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scheme val="major"/>
      </font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scheme val="major"/>
      </font>
    </dxf>
    <dxf>
      <border outline="0">
        <bottom style="medium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scheme val="maj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scheme val="maj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medium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scheme val="major"/>
      </font>
    </dxf>
    <dxf>
      <numFmt numFmtId="29" formatCode="mm:ss.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9FFCC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9FFCC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9FFCC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9FFCC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yyyy\-mm\-dd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[$-409]d\-mmm\-yyyy;@"/>
      <fill>
        <patternFill patternType="solid">
          <fgColor indexed="64"/>
          <bgColor theme="5" tint="0.39997558519241921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166" formatCode="[$-409]d\-mmm\-yyyy;@"/>
      <fill>
        <patternFill patternType="solid">
          <fgColor indexed="64"/>
          <bgColor rgb="FFFFFF99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000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9FFCC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9FFCC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9FFCC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9FFCC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yyyy\-mm\-dd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[$-409]d\-mmm\-yyyy;@"/>
      <fill>
        <patternFill patternType="solid">
          <fgColor indexed="64"/>
          <bgColor theme="5" tint="0.39997558519241921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166" formatCode="[$-409]d\-mmm\-yyyy;@"/>
      <fill>
        <patternFill patternType="solid">
          <fgColor indexed="64"/>
          <bgColor rgb="FFFFFF99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000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435" totalsRowShown="0" headerRowDxfId="2" dataDxfId="90">
  <autoFilter ref="A1:AE435" xr:uid="{00000000-0009-0000-0100-000001000000}"/>
  <tableColumns count="31">
    <tableColumn id="1" xr3:uid="{00000000-0010-0000-0000-000001000000}" name="SL_NO" dataDxfId="89">
      <calculatedColumnFormula>IF(Table1[[#This Row],[Order No/PO_NO]]&lt;&gt;"",ROWS($A$2:Table1[[#This Row],[Order No/PO_NO]]),"")</calculatedColumnFormula>
    </tableColumn>
    <tableColumn id="11" xr3:uid="{00000000-0010-0000-0000-00000B000000}" name="BOOKING_x000a_SUB_DT" dataDxfId="88">
      <calculatedColumnFormula>IF(Table1[[#This Row],[Order No/PO_NO]]&lt;&gt;"",IFERROR(IF(DATA_FROM_DAMCO!D2&lt;&gt;"",INDEX(Table16[Booking Submission Date],MATCH(Table1[[#This Row],[Order No/PO_NO]]&amp;"-"&amp;Table1[[#This Row],[SKU/Item]],Table16[COMBINE (PO_SKU)],0),1),"UPDATE_DT_FROM_DAMCO"),"SUB_BOOKING"),"NO DATA")</calculatedColumnFormula>
    </tableColumn>
    <tableColumn id="31" xr3:uid="{82D0BC4F-D6C9-4F24-8CB8-ECEA15FED3BB}" name="Shipper" dataDxfId="87"/>
    <tableColumn id="3" xr3:uid="{00000000-0010-0000-0000-000003000000}" name="Order No/PO_NO" dataDxfId="86"/>
    <tableColumn id="4" xr3:uid="{00000000-0010-0000-0000-000004000000}" name="SKU/Item" dataDxfId="85"/>
    <tableColumn id="5" xr3:uid="{00000000-0010-0000-0000-000005000000}" name="Estimated delivery date(YYYY-MM-DD)" dataDxfId="84"/>
    <tableColumn id="6" xr3:uid="{00000000-0010-0000-0000-000006000000}" name="Partial Shipment?" dataDxfId="83">
      <calculatedColumnFormula>IF(Table1[[#This Row],[Order No/PO_NO]]&lt;&gt;"","N","")</calculatedColumnFormula>
    </tableColumn>
    <tableColumn id="7" xr3:uid="{00000000-0010-0000-0000-000007000000}" name="Product Type" dataDxfId="82"/>
    <tableColumn id="8" xr3:uid="{00000000-0010-0000-0000-000008000000}" name="Gender" dataDxfId="81"/>
    <tableColumn id="9" xr3:uid="{00000000-0010-0000-0000-000009000000}" name="Construction" dataDxfId="80"/>
    <tableColumn id="10" xr3:uid="{00000000-0010-0000-0000-00000A000000}" name="Packages" dataDxfId="79">
      <calculatedColumnFormula>IF(Table1[[#This Row],[Order No/PO_NO]]&lt;&gt;"",1,"")</calculatedColumnFormula>
    </tableColumn>
    <tableColumn id="15" xr3:uid="{00000000-0010-0000-0000-00000F000000}" name="Unit" dataDxfId="78"/>
    <tableColumn id="30" xr3:uid="{00000000-0010-0000-0000-00001E000000}" name="HS CODE-01" dataDxfId="77"/>
    <tableColumn id="23" xr3:uid="{00000000-0010-0000-0000-000017000000}" name="HS CODE-02" dataDxfId="76"/>
    <tableColumn id="18" xr3:uid="{00000000-0010-0000-0000-000012000000}" name="HS CODE-03" dataDxfId="75"/>
    <tableColumn id="24" xr3:uid="{00000000-0010-0000-0000-000018000000}" name="WARE HOUSE CODE" dataDxfId="74"/>
    <tableColumn id="17" xr3:uid="{00000000-0010-0000-0000-000011000000}" name="#ITEM" dataDxfId="73"/>
    <tableColumn id="25" xr3:uid="{00000000-0010-0000-0000-000019000000}" name="#CAT" dataDxfId="72"/>
    <tableColumn id="22" xr3:uid="{00000000-0010-0000-0000-000016000000}" name="#COMPOSITION" dataDxfId="71"/>
    <tableColumn id="21" xr3:uid="{00000000-0010-0000-0000-000015000000}" name="#OREDER NO" dataDxfId="70"/>
    <tableColumn id="20" xr3:uid="{00000000-0010-0000-0000-000014000000}" name="#INV NO" dataDxfId="69"/>
    <tableColumn id="19" xr3:uid="{00000000-0010-0000-0000-000013000000}" name="#INV DT" dataDxfId="68"/>
    <tableColumn id="29" xr3:uid="{00000000-0010-0000-0000-00001D000000}" name="#S/C" dataDxfId="67"/>
    <tableColumn id="28" xr3:uid="{00000000-0010-0000-0000-00001C000000}" name="#S/C DT" dataDxfId="66"/>
    <tableColumn id="27" xr3:uid="{00000000-0010-0000-0000-00001B000000}" name="#EXP NO" dataDxfId="65"/>
    <tableColumn id="26" xr3:uid="{00000000-0010-0000-0000-00001A000000}" name="#EXP DT" dataDxfId="64"/>
    <tableColumn id="16" xr3:uid="{00000000-0010-0000-0000-000010000000}" name="Summary Description" dataDxfId="63"/>
    <tableColumn id="12" xr3:uid="{00000000-0010-0000-0000-00000C000000}" name="BOOKING CONFIRMATION NO" dataDxfId="62"/>
    <tableColumn id="2" xr3:uid="{00000000-0010-0000-0000-000002000000}" name="Status" dataDxfId="61"/>
    <tableColumn id="13" xr3:uid="{00000000-0010-0000-0000-00000D000000}" name="Comment" dataDxfId="60"/>
    <tableColumn id="14" xr3:uid="{00000000-0010-0000-0000-00000E000000}" name="Error Column" dataDxfId="59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C6C8D86-FFC4-40C3-B52B-26D9C850670B}" name="Table110" displayName="Table110" ref="A1:AE435" totalsRowShown="0" headerRowDxfId="58" dataDxfId="57">
  <autoFilter ref="A1:AE435" xr:uid="{00000000-0009-0000-0100-000001000000}"/>
  <tableColumns count="31">
    <tableColumn id="1" xr3:uid="{382E4A40-E077-4C9D-A149-FEA033EE3950}" name="SL_NO" dataDxfId="56">
      <calculatedColumnFormula>IF(Table110[[#This Row],[Order No/PO_NO]]&lt;&gt;"",ROWS($A$2:Table110[[#This Row],[Order No/PO_NO]]),"")</calculatedColumnFormula>
    </tableColumn>
    <tableColumn id="11" xr3:uid="{CAABEA89-32E7-4D6E-9587-4B974FCD08AB}" name="BOOKING_x000a_SUB_DT" dataDxfId="55">
      <calculatedColumnFormula>IF(Table110[[#This Row],[Order No/PO_NO]]&lt;&gt;"",IFERROR(IF(DATA_FROM_DAMCO!D2&lt;&gt;"",INDEX(Table16[Booking Submission Date],MATCH(Table110[[#This Row],[Order No/PO_NO]]&amp;"-"&amp;Table110[[#This Row],[SKU/Item]],Table16[COMBINE (PO_SKU)],0),1),"UPDATE_DT_FROM_DAMCO"),"SUB_BOOKING"),"NO DATA")</calculatedColumnFormula>
    </tableColumn>
    <tableColumn id="31" xr3:uid="{681DDD79-FAFA-4D4C-8FDF-22D0EE1EFF58}" name="Shipper" dataDxfId="54"/>
    <tableColumn id="3" xr3:uid="{66667AEA-4E0E-4737-81EA-6EDAE6DC178E}" name="Order No/PO_NO" dataDxfId="53"/>
    <tableColumn id="4" xr3:uid="{8F8A857E-C82D-40EF-9A7B-BB814C79A1A8}" name="SKU/Item" dataDxfId="52"/>
    <tableColumn id="5" xr3:uid="{FBF6F2D2-E61F-440F-BDC9-B11E742841F6}" name="Estimated delivery date(YYYY-MM-DD)" dataDxfId="51"/>
    <tableColumn id="6" xr3:uid="{24EDEBE7-D6E4-45F5-9718-DDBF85269565}" name="Partial Shipment?" dataDxfId="50">
      <calculatedColumnFormula>IF(Table110[[#This Row],[Order No/PO_NO]]&lt;&gt;"","N","")</calculatedColumnFormula>
    </tableColumn>
    <tableColumn id="7" xr3:uid="{6872468D-8AAE-47FE-82AA-CD7A878D2A4A}" name="Product Type" dataDxfId="49"/>
    <tableColumn id="8" xr3:uid="{6632C019-9ECA-460D-AEE3-465759A9690E}" name="Gender" dataDxfId="48"/>
    <tableColumn id="9" xr3:uid="{893E4BC1-6318-4956-B08E-A861C11BB3A3}" name="Construction" dataDxfId="47"/>
    <tableColumn id="10" xr3:uid="{E36E373A-3392-4309-98D3-DC96859E95FF}" name="Packages" dataDxfId="46">
      <calculatedColumnFormula>IF(Table110[[#This Row],[Order No/PO_NO]]&lt;&gt;"",1,"")</calculatedColumnFormula>
    </tableColumn>
    <tableColumn id="15" xr3:uid="{5F9BDF40-5F57-45BD-AA1F-495F5405B6CC}" name="Unit" dataDxfId="45"/>
    <tableColumn id="30" xr3:uid="{F4AA44DA-C9A4-4E06-8F64-BF816B11A365}" name="HS CODE-01" dataDxfId="44"/>
    <tableColumn id="23" xr3:uid="{C0051135-70AC-4C9A-B233-23939FE9F942}" name="HS CODE-02" dataDxfId="43"/>
    <tableColumn id="18" xr3:uid="{40C30E9B-6C72-4657-B78D-6E9351DF956B}" name="HS CODE-03" dataDxfId="42"/>
    <tableColumn id="24" xr3:uid="{6C5FB29D-150C-4F0B-B492-9B0EFAB4A260}" name="WARE HOUSE CODE" dataDxfId="41"/>
    <tableColumn id="17" xr3:uid="{D9F233EE-95CF-4AF4-9C70-54FF0BCD30EE}" name="#ITEM" dataDxfId="40"/>
    <tableColumn id="25" xr3:uid="{B8FF6FC8-C96C-438A-A4C4-060A86F0C08C}" name="#CAT" dataDxfId="39"/>
    <tableColumn id="22" xr3:uid="{8FD9597C-B8CB-41DB-A56B-AAB216C25837}" name="#COMPOSITION" dataDxfId="38"/>
    <tableColumn id="21" xr3:uid="{D13E50A0-B287-44FD-96B5-0BC12CE1E880}" name="#OREDER NO" dataDxfId="37"/>
    <tableColumn id="20" xr3:uid="{11653006-FC31-4000-ACAE-DCB89B011BED}" name="#INV NO" dataDxfId="36"/>
    <tableColumn id="19" xr3:uid="{BB932EE4-FA25-4433-AFCB-1A1DB78AD663}" name="#INV DT" dataDxfId="35"/>
    <tableColumn id="29" xr3:uid="{C72FE3BE-3C82-45C1-A40D-4495A5644AE8}" name="#S/C" dataDxfId="34"/>
    <tableColumn id="28" xr3:uid="{7F8FDEBD-D598-4357-9DBC-50C1B81D2CB9}" name="#S/C DT" dataDxfId="33"/>
    <tableColumn id="27" xr3:uid="{F91165FF-C4A7-4EBD-8598-D5CB8E42D698}" name="#EXP NO" dataDxfId="32"/>
    <tableColumn id="26" xr3:uid="{92B9798C-1888-4C09-92E8-E9DBD856291C}" name="#EXP DT" dataDxfId="31"/>
    <tableColumn id="16" xr3:uid="{3AC50117-3928-439B-9750-5F1909541F02}" name="Summary Description" dataDxfId="30"/>
    <tableColumn id="12" xr3:uid="{57C207B7-1657-4A83-9E27-0F566A99F24E}" name="BOOKING CONFIRMATION NO" dataDxfId="29"/>
    <tableColumn id="2" xr3:uid="{88CE7623-50D2-454A-9EF2-856FEFD399A2}" name="Status" dataDxfId="28"/>
    <tableColumn id="13" xr3:uid="{AC1ACF53-BB60-42C6-AEAA-AE67D2D31AC5}" name="Comment" dataDxfId="27"/>
    <tableColumn id="14" xr3:uid="{16255FAB-C61C-4AAC-AD02-FD98B69A1A71}" name="Error Column" dataDxfId="26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610C9B-1D5A-4ABF-82EB-C6859C6E4505}" name="Table7" displayName="Table7" ref="A1:B11" totalsRowShown="0">
  <autoFilter ref="A1:B11" xr:uid="{4F610C9B-1D5A-4ABF-82EB-C6859C6E4505}"/>
  <tableColumns count="2">
    <tableColumn id="1" xr3:uid="{DC986A4C-4502-44B2-84DA-1827E53C146F}" name="SL NO"/>
    <tableColumn id="2" xr3:uid="{401B8B9E-4363-4D8B-BD49-02C1FC2D75B5}" name="SHIPPER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6" displayName="Table16" ref="A1:AC132" totalsRowShown="0" headerRowDxfId="25">
  <autoFilter ref="A1:AC132" xr:uid="{00000000-0009-0000-0100-000005000000}"/>
  <sortState xmlns:xlrd2="http://schemas.microsoft.com/office/spreadsheetml/2017/richdata2" ref="A2:AC132">
    <sortCondition ref="E1:E132"/>
  </sortState>
  <tableColumns count="29">
    <tableColumn id="28" xr3:uid="{00000000-0010-0000-0200-00001C000000}" name="SL_NO" dataDxfId="24"/>
    <tableColumn id="27" xr3:uid="{00000000-0010-0000-0200-00001B000000}" name="COMBINE (PO_SKU)" dataDxfId="23">
      <calculatedColumnFormula>LEFT(Table16[[#This Row],[PO number ]],6)&amp;"-"&amp;LEFT(Table16[[#This Row],[SKU/Item]],2)</calculatedColumnFormula>
    </tableColumn>
    <tableColumn id="29" xr3:uid="{00000000-0010-0000-0200-00001D000000}" name="FREE_JONE" dataDxfId="22">
      <calculatedColumnFormula>"FREE_JONE"</calculatedColumnFormula>
    </tableColumn>
    <tableColumn id="1" xr3:uid="{00000000-0010-0000-0200-000001000000}" name="Booking Number"/>
    <tableColumn id="2" xr3:uid="{00000000-0010-0000-0200-000002000000}" name="Booking Submission Date" dataDxfId="21"/>
    <tableColumn id="3" xr3:uid="{00000000-0010-0000-0200-000003000000}" name="Estimated delivery date" dataDxfId="20"/>
    <tableColumn id="4" xr3:uid="{00000000-0010-0000-0200-000004000000}" name="Booking reference"/>
    <tableColumn id="5" xr3:uid="{00000000-0010-0000-0200-000005000000}" name="Booking confirmation number"/>
    <tableColumn id="6" xr3:uid="{00000000-0010-0000-0200-000006000000}" name="Booking status"/>
    <tableColumn id="7" xr3:uid="{00000000-0010-0000-0200-000007000000}" name="Consignee"/>
    <tableColumn id="8" xr3:uid="{00000000-0010-0000-0200-000008000000}" name="Shipper"/>
    <tableColumn id="9" xr3:uid="{00000000-0010-0000-0200-000009000000}" name="Office"/>
    <tableColumn id="10" xr3:uid="{00000000-0010-0000-0200-00000A000000}" name="Service type" dataDxfId="19"/>
    <tableColumn id="11" xr3:uid="{00000000-0010-0000-0200-00000B000000}" name="Transportation mode"/>
    <tableColumn id="12" xr3:uid="{00000000-0010-0000-0200-00000C000000}" name="FOB Point"/>
    <tableColumn id="13" xr3:uid="{00000000-0010-0000-0200-00000D000000}" name="PO number "/>
    <tableColumn id="14" xr3:uid="{00000000-0010-0000-0200-00000E000000}" name="SKU/Item"/>
    <tableColumn id="15" xr3:uid="{00000000-0010-0000-0200-00000F000000}" name="Freight"/>
    <tableColumn id="16" xr3:uid="{00000000-0010-0000-0200-000010000000}" name="Letter of credit"/>
    <tableColumn id="17" xr3:uid="{00000000-0010-0000-0200-000011000000}" name="Export License"/>
    <tableColumn id="18" xr3:uid="{00000000-0010-0000-0200-000012000000}" name="Place of delivery"/>
    <tableColumn id="19" xr3:uid="{00000000-0010-0000-0200-000013000000}" name="Place of discharge"/>
    <tableColumn id="20" xr3:uid="{00000000-0010-0000-0200-000014000000}" name="Place of loading"/>
    <tableColumn id="21" xr3:uid="{00000000-0010-0000-0200-000015000000}" name="Total quantity"/>
    <tableColumn id="22" xr3:uid="{00000000-0010-0000-0200-000016000000}" name="Total packages"/>
    <tableColumn id="23" xr3:uid="{00000000-0010-0000-0200-000017000000}" name="Total gross weight"/>
    <tableColumn id="24" xr3:uid="{00000000-0010-0000-0200-000018000000}" name="Total measurement"/>
    <tableColumn id="25" xr3:uid="{00000000-0010-0000-0200-000019000000}" name="Creator"/>
    <tableColumn id="26" xr3:uid="{00000000-0010-0000-0200-00001A000000}" name="Creation Time" dataDxfId="18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B146" totalsRowShown="0" dataDxfId="17">
  <autoFilter ref="A1:B146" xr:uid="{00000000-0009-0000-0100-000002000000}"/>
  <tableColumns count="2">
    <tableColumn id="1" xr3:uid="{00000000-0010-0000-0300-000001000000}" name="SL_NO" dataDxfId="16"/>
    <tableColumn id="2" xr3:uid="{00000000-0010-0000-0300-000002000000}" name="Product Type" dataDxfId="15"/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D1:D14" totalsRowShown="0" headerRowDxfId="14" dataDxfId="12" headerRowBorderDxfId="13" tableBorderDxfId="11" totalsRowBorderDxfId="10">
  <autoFilter ref="D1:D14" xr:uid="{00000000-0009-0000-0100-000003000000}"/>
  <tableColumns count="1">
    <tableColumn id="1" xr3:uid="{00000000-0010-0000-0400-000001000000}" name="Gender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F1:F31" totalsRowShown="0" headerRowDxfId="8" dataDxfId="6" headerRowBorderDxfId="7" tableBorderDxfId="5" totalsRowBorderDxfId="4">
  <autoFilter ref="F1:F31" xr:uid="{00000000-0009-0000-0100-000004000000}"/>
  <tableColumns count="1">
    <tableColumn id="1" xr3:uid="{00000000-0010-0000-0500-000001000000}" name="Construction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H1:H16" totalsRowShown="0">
  <autoFilter ref="H1:H16" xr:uid="{00000000-0009-0000-0100-000006000000}"/>
  <tableColumns count="1">
    <tableColumn id="1" xr3:uid="{00000000-0010-0000-0600-000001000000}" name="Packa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icommercial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AE435"/>
  <sheetViews>
    <sheetView tabSelected="1" zoomScaleNormal="100" workbookViewId="0">
      <selection activeCell="C2" sqref="C2"/>
    </sheetView>
  </sheetViews>
  <sheetFormatPr defaultColWidth="9.109375" defaultRowHeight="14.4" x14ac:dyDescent="0.3"/>
  <cols>
    <col min="1" max="1" width="9.109375" style="34"/>
    <col min="2" max="2" width="26.44140625" style="34" customWidth="1"/>
    <col min="3" max="3" width="37.88671875" style="34" bestFit="1" customWidth="1"/>
    <col min="4" max="4" width="15.21875" style="34" customWidth="1"/>
    <col min="5" max="5" width="10.109375" style="34" customWidth="1"/>
    <col min="6" max="6" width="13.33203125" style="34" customWidth="1"/>
    <col min="7" max="7" width="10.44140625" style="34" customWidth="1"/>
    <col min="8" max="8" width="11.5546875" style="34" customWidth="1"/>
    <col min="9" max="9" width="12.88671875" style="34" customWidth="1"/>
    <col min="10" max="10" width="10.44140625" style="34" customWidth="1"/>
    <col min="11" max="12" width="11.5546875" style="35" customWidth="1"/>
    <col min="13" max="13" width="11.5546875" style="41" customWidth="1"/>
    <col min="14" max="15" width="11.5546875" style="35" customWidth="1"/>
    <col min="16" max="16" width="11.88671875" style="35" customWidth="1"/>
    <col min="17" max="17" width="19.33203125" style="35" bestFit="1" customWidth="1"/>
    <col min="18" max="18" width="12.33203125" style="35" customWidth="1"/>
    <col min="19" max="19" width="42.88671875" style="35" customWidth="1"/>
    <col min="20" max="20" width="13.77734375" style="35" customWidth="1"/>
    <col min="21" max="21" width="13.88671875" style="35" customWidth="1"/>
    <col min="22" max="26" width="13.88671875" style="34" customWidth="1"/>
    <col min="27" max="27" width="18.33203125" style="34" bestFit="1" customWidth="1"/>
    <col min="28" max="28" width="13.33203125" style="38" customWidth="1"/>
    <col min="29" max="29" width="14.6640625" style="34" customWidth="1"/>
    <col min="30" max="30" width="25.44140625" style="34" customWidth="1"/>
    <col min="31" max="31" width="14.6640625" style="34" customWidth="1"/>
    <col min="32" max="16384" width="9.109375" style="34"/>
  </cols>
  <sheetData>
    <row r="1" spans="1:31" ht="53.4" customHeight="1" x14ac:dyDescent="0.3">
      <c r="A1" s="58" t="s">
        <v>0</v>
      </c>
      <c r="B1" s="59" t="s">
        <v>232</v>
      </c>
      <c r="C1" s="60" t="s">
        <v>212</v>
      </c>
      <c r="D1" s="57" t="s">
        <v>197</v>
      </c>
      <c r="E1" s="57" t="s">
        <v>1</v>
      </c>
      <c r="F1" s="57" t="s">
        <v>198</v>
      </c>
      <c r="G1" s="57" t="s">
        <v>2</v>
      </c>
      <c r="H1" s="61" t="s">
        <v>3</v>
      </c>
      <c r="I1" s="61" t="s">
        <v>4</v>
      </c>
      <c r="J1" s="61" t="s">
        <v>5</v>
      </c>
      <c r="K1" s="57" t="s">
        <v>192</v>
      </c>
      <c r="L1" s="61" t="s">
        <v>252</v>
      </c>
      <c r="M1" s="57" t="s">
        <v>307</v>
      </c>
      <c r="N1" s="2" t="s">
        <v>255</v>
      </c>
      <c r="O1" s="2" t="s">
        <v>256</v>
      </c>
      <c r="P1" s="2" t="s">
        <v>257</v>
      </c>
      <c r="Q1" s="62" t="s">
        <v>200</v>
      </c>
      <c r="R1" s="62" t="s">
        <v>258</v>
      </c>
      <c r="S1" s="62" t="s">
        <v>201</v>
      </c>
      <c r="T1" s="62" t="s">
        <v>202</v>
      </c>
      <c r="U1" s="62" t="s">
        <v>203</v>
      </c>
      <c r="V1" s="62" t="s">
        <v>204</v>
      </c>
      <c r="W1" s="62" t="s">
        <v>259</v>
      </c>
      <c r="X1" s="62" t="s">
        <v>260</v>
      </c>
      <c r="Y1" s="62" t="s">
        <v>261</v>
      </c>
      <c r="Z1" s="62" t="s">
        <v>262</v>
      </c>
      <c r="AA1" s="58" t="s">
        <v>199</v>
      </c>
      <c r="AB1" s="63" t="s">
        <v>193</v>
      </c>
      <c r="AC1" s="63" t="s">
        <v>194</v>
      </c>
      <c r="AD1" s="63" t="s">
        <v>195</v>
      </c>
      <c r="AE1" s="63" t="s">
        <v>196</v>
      </c>
    </row>
    <row r="2" spans="1:31" x14ac:dyDescent="0.3">
      <c r="A2" s="40" t="str">
        <f>IF(Table1[[#This Row],[Order No/PO_NO]]&lt;&gt;"",ROWS($A$2:Table1[[#This Row],[Order No/PO_NO]]),"")</f>
        <v/>
      </c>
      <c r="B2" s="45" t="str">
        <f>IF(Table1[[#This Row],[Order No/PO_NO]]&lt;&gt;"",IFERROR(IF(DATA_FROM_DAMCO!D2&lt;&gt;"",INDEX(Table16[Booking Submission Date],MATCH(Table1[[#This Row],[Order No/PO_NO]]&amp;"-"&amp;Table1[[#This Row],[SKU/Item]],Table16[COMBINE (PO_SKU)],0),1),"UPDATE_DT_FROM_DAMCO"),"SUB_BOOKING"),"NO DATA")</f>
        <v>NO DATA</v>
      </c>
      <c r="C2" s="50"/>
      <c r="D2" s="36"/>
      <c r="E2" s="36"/>
      <c r="F2" s="46"/>
      <c r="G2" s="36" t="str">
        <f>IF(Table1[[#This Row],[Order No/PO_NO]]&lt;&gt;"","N","")</f>
        <v/>
      </c>
      <c r="H2" s="37"/>
      <c r="I2" s="37"/>
      <c r="J2" s="37"/>
      <c r="K2" s="33" t="str">
        <f>IF(Table1[[#This Row],[Order No/PO_NO]]&lt;&gt;"",1,"")</f>
        <v/>
      </c>
      <c r="L2" s="37"/>
      <c r="M2" s="36"/>
      <c r="N2" s="38"/>
      <c r="O2" s="38"/>
      <c r="P2" s="38"/>
      <c r="Q2" s="43"/>
      <c r="R2" s="43"/>
      <c r="S2" s="43"/>
      <c r="T2" s="43"/>
      <c r="U2" s="43"/>
      <c r="V2" s="43"/>
      <c r="W2" s="43"/>
      <c r="X2" s="43"/>
      <c r="Y2" s="43"/>
      <c r="Z2" s="43"/>
      <c r="AA2" s="42"/>
      <c r="AB2" s="39"/>
      <c r="AC2" s="39"/>
      <c r="AD2" s="39"/>
      <c r="AE2" s="39"/>
    </row>
    <row r="3" spans="1:31" x14ac:dyDescent="0.3">
      <c r="A3" s="40" t="str">
        <f>IF(Table1[[#This Row],[Order No/PO_NO]]&lt;&gt;"",ROWS($A$2:Table1[[#This Row],[Order No/PO_NO]]),"")</f>
        <v/>
      </c>
      <c r="B3" s="45" t="str">
        <f>IF(Table1[[#This Row],[Order No/PO_NO]]&lt;&gt;"",IFERROR(IF(DATA_FROM_DAMCO!D3&lt;&gt;"",INDEX(Table16[Booking Submission Date],MATCH(Table1[[#This Row],[Order No/PO_NO]]&amp;"-"&amp;Table1[[#This Row],[SKU/Item]],Table16[COMBINE (PO_SKU)],0),1),"UPDATE_DT_FROM_DAMCO"),"SUB_BOOKING"),"NO DATA")</f>
        <v>NO DATA</v>
      </c>
      <c r="C3" s="50"/>
      <c r="D3" s="36"/>
      <c r="E3" s="36"/>
      <c r="F3" s="46"/>
      <c r="G3" s="36" t="str">
        <f>IF(Table1[[#This Row],[Order No/PO_NO]]&lt;&gt;"","N","")</f>
        <v/>
      </c>
      <c r="H3" s="37"/>
      <c r="I3" s="37"/>
      <c r="J3" s="37"/>
      <c r="K3" s="33" t="str">
        <f>IF(Table1[[#This Row],[Order No/PO_NO]]&lt;&gt;"",1,"")</f>
        <v/>
      </c>
      <c r="L3" s="37"/>
      <c r="M3" s="36"/>
      <c r="N3" s="38"/>
      <c r="O3" s="38"/>
      <c r="P3" s="38"/>
      <c r="Q3" s="43"/>
      <c r="R3" s="43"/>
      <c r="S3" s="43"/>
      <c r="T3" s="43"/>
      <c r="U3" s="43"/>
      <c r="V3" s="43"/>
      <c r="W3" s="43"/>
      <c r="X3" s="43"/>
      <c r="Y3" s="43"/>
      <c r="Z3" s="43"/>
      <c r="AA3" s="42"/>
      <c r="AB3" s="39"/>
      <c r="AC3" s="39"/>
      <c r="AD3" s="39"/>
      <c r="AE3" s="39"/>
    </row>
    <row r="4" spans="1:31" x14ac:dyDescent="0.3">
      <c r="A4" s="40" t="str">
        <f>IF(Table1[[#This Row],[Order No/PO_NO]]&lt;&gt;"",ROWS($A$2:Table1[[#This Row],[Order No/PO_NO]]),"")</f>
        <v/>
      </c>
      <c r="B4" s="45" t="str">
        <f>IF(Table1[[#This Row],[Order No/PO_NO]]&lt;&gt;"",IFERROR(IF(DATA_FROM_DAMCO!D4&lt;&gt;"",INDEX(Table16[Booking Submission Date],MATCH(Table1[[#This Row],[Order No/PO_NO]]&amp;"-"&amp;Table1[[#This Row],[SKU/Item]],Table16[COMBINE (PO_SKU)],0),1),"UPDATE_DT_FROM_DAMCO"),"SUB_BOOKING"),"NO DATA")</f>
        <v>NO DATA</v>
      </c>
      <c r="C4" s="50"/>
      <c r="D4" s="36"/>
      <c r="E4" s="36"/>
      <c r="F4" s="46"/>
      <c r="G4" s="36" t="str">
        <f>IF(Table1[[#This Row],[Order No/PO_NO]]&lt;&gt;"","N","")</f>
        <v/>
      </c>
      <c r="H4" s="37"/>
      <c r="I4" s="37"/>
      <c r="J4" s="37"/>
      <c r="K4" s="33" t="str">
        <f>IF(Table1[[#This Row],[Order No/PO_NO]]&lt;&gt;"",1,"")</f>
        <v/>
      </c>
      <c r="L4" s="37"/>
      <c r="M4" s="36"/>
      <c r="N4" s="38"/>
      <c r="O4" s="38"/>
      <c r="P4" s="38"/>
      <c r="Q4" s="43"/>
      <c r="R4" s="43"/>
      <c r="S4" s="43"/>
      <c r="T4" s="43"/>
      <c r="U4" s="43"/>
      <c r="V4" s="43"/>
      <c r="W4" s="43"/>
      <c r="X4" s="43"/>
      <c r="Y4" s="43"/>
      <c r="Z4" s="43"/>
      <c r="AA4" s="42"/>
      <c r="AB4" s="39"/>
      <c r="AC4" s="39"/>
      <c r="AD4" s="39"/>
      <c r="AE4" s="39"/>
    </row>
    <row r="5" spans="1:31" x14ac:dyDescent="0.3">
      <c r="A5" s="40" t="str">
        <f>IF(Table1[[#This Row],[Order No/PO_NO]]&lt;&gt;"",ROWS($A$2:Table1[[#This Row],[Order No/PO_NO]]),"")</f>
        <v/>
      </c>
      <c r="B5" s="45" t="str">
        <f>IF(Table1[[#This Row],[Order No/PO_NO]]&lt;&gt;"",IFERROR(IF(DATA_FROM_DAMCO!D5&lt;&gt;"",INDEX(Table16[Booking Submission Date],MATCH(Table1[[#This Row],[Order No/PO_NO]]&amp;"-"&amp;Table1[[#This Row],[SKU/Item]],Table16[COMBINE (PO_SKU)],0),1),"UPDATE_DT_FROM_DAMCO"),"SUB_BOOKING"),"NO DATA")</f>
        <v>NO DATA</v>
      </c>
      <c r="C5" s="50"/>
      <c r="D5" s="36"/>
      <c r="E5" s="36"/>
      <c r="F5" s="46"/>
      <c r="G5" s="36" t="str">
        <f>IF(Table1[[#This Row],[Order No/PO_NO]]&lt;&gt;"","N","")</f>
        <v/>
      </c>
      <c r="H5" s="37"/>
      <c r="I5" s="37"/>
      <c r="J5" s="37"/>
      <c r="K5" s="33" t="str">
        <f>IF(Table1[[#This Row],[Order No/PO_NO]]&lt;&gt;"",1,"")</f>
        <v/>
      </c>
      <c r="L5" s="37"/>
      <c r="M5" s="36"/>
      <c r="N5" s="38"/>
      <c r="O5" s="38"/>
      <c r="P5" s="38"/>
      <c r="Q5" s="43"/>
      <c r="R5" s="43"/>
      <c r="S5" s="43"/>
      <c r="T5" s="43"/>
      <c r="U5" s="43"/>
      <c r="V5" s="43"/>
      <c r="W5" s="43"/>
      <c r="X5" s="43"/>
      <c r="Y5" s="43"/>
      <c r="Z5" s="43"/>
      <c r="AA5" s="42"/>
      <c r="AB5" s="39"/>
      <c r="AC5" s="39"/>
      <c r="AD5" s="39"/>
      <c r="AE5" s="39"/>
    </row>
    <row r="6" spans="1:31" x14ac:dyDescent="0.3">
      <c r="A6" s="40" t="str">
        <f>IF(Table1[[#This Row],[Order No/PO_NO]]&lt;&gt;"",ROWS($A$2:Table1[[#This Row],[Order No/PO_NO]]),"")</f>
        <v/>
      </c>
      <c r="B6" s="45" t="str">
        <f>IF(Table1[[#This Row],[Order No/PO_NO]]&lt;&gt;"",IFERROR(IF(DATA_FROM_DAMCO!D6&lt;&gt;"",INDEX(Table16[Booking Submission Date],MATCH(Table1[[#This Row],[Order No/PO_NO]]&amp;"-"&amp;Table1[[#This Row],[SKU/Item]],Table16[COMBINE (PO_SKU)],0),1),"UPDATE_DT_FROM_DAMCO"),"SUB_BOOKING"),"NO DATA")</f>
        <v>NO DATA</v>
      </c>
      <c r="C6" s="50"/>
      <c r="D6" s="36"/>
      <c r="E6" s="36"/>
      <c r="F6" s="46"/>
      <c r="G6" s="36" t="str">
        <f>IF(Table1[[#This Row],[Order No/PO_NO]]&lt;&gt;"","N","")</f>
        <v/>
      </c>
      <c r="H6" s="37"/>
      <c r="I6" s="37"/>
      <c r="J6" s="37"/>
      <c r="K6" s="33" t="str">
        <f>IF(Table1[[#This Row],[Order No/PO_NO]]&lt;&gt;"",1,"")</f>
        <v/>
      </c>
      <c r="L6" s="37"/>
      <c r="M6" s="36"/>
      <c r="N6" s="38"/>
      <c r="O6" s="38"/>
      <c r="P6" s="38"/>
      <c r="Q6" s="43"/>
      <c r="R6" s="43"/>
      <c r="S6" s="43"/>
      <c r="T6" s="43"/>
      <c r="U6" s="43"/>
      <c r="V6" s="43"/>
      <c r="W6" s="43"/>
      <c r="X6" s="43"/>
      <c r="Y6" s="43"/>
      <c r="Z6" s="43"/>
      <c r="AA6" s="42"/>
      <c r="AB6" s="39"/>
      <c r="AC6" s="39"/>
      <c r="AD6" s="39"/>
      <c r="AE6" s="39"/>
    </row>
    <row r="7" spans="1:31" x14ac:dyDescent="0.3">
      <c r="A7" s="40" t="str">
        <f>IF(Table1[[#This Row],[Order No/PO_NO]]&lt;&gt;"",ROWS($A$2:Table1[[#This Row],[Order No/PO_NO]]),"")</f>
        <v/>
      </c>
      <c r="B7" s="45" t="str">
        <f>IF(Table1[[#This Row],[Order No/PO_NO]]&lt;&gt;"",IFERROR(IF(DATA_FROM_DAMCO!D7&lt;&gt;"",INDEX(Table16[Booking Submission Date],MATCH(Table1[[#This Row],[Order No/PO_NO]]&amp;"-"&amp;Table1[[#This Row],[SKU/Item]],Table16[COMBINE (PO_SKU)],0),1),"UPDATE_DT_FROM_DAMCO"),"SUB_BOOKING"),"NO DATA")</f>
        <v>NO DATA</v>
      </c>
      <c r="C7" s="50"/>
      <c r="D7" s="36"/>
      <c r="E7" s="36"/>
      <c r="F7" s="46"/>
      <c r="G7" s="36" t="str">
        <f>IF(Table1[[#This Row],[Order No/PO_NO]]&lt;&gt;"","N","")</f>
        <v/>
      </c>
      <c r="H7" s="37"/>
      <c r="I7" s="37"/>
      <c r="J7" s="37"/>
      <c r="K7" s="33" t="str">
        <f>IF(Table1[[#This Row],[Order No/PO_NO]]&lt;&gt;"",1,"")</f>
        <v/>
      </c>
      <c r="L7" s="37"/>
      <c r="M7" s="36"/>
      <c r="N7" s="38"/>
      <c r="O7" s="38"/>
      <c r="P7" s="38"/>
      <c r="Q7" s="43"/>
      <c r="R7" s="43"/>
      <c r="S7" s="43"/>
      <c r="T7" s="43"/>
      <c r="U7" s="43"/>
      <c r="V7" s="43"/>
      <c r="W7" s="43"/>
      <c r="X7" s="43"/>
      <c r="Y7" s="43"/>
      <c r="Z7" s="43"/>
      <c r="AA7" s="42"/>
      <c r="AB7" s="39"/>
      <c r="AC7" s="39"/>
      <c r="AD7" s="39"/>
      <c r="AE7" s="39"/>
    </row>
    <row r="8" spans="1:31" x14ac:dyDescent="0.3">
      <c r="A8" s="40" t="str">
        <f>IF(Table1[[#This Row],[Order No/PO_NO]]&lt;&gt;"",ROWS($A$2:Table1[[#This Row],[Order No/PO_NO]]),"")</f>
        <v/>
      </c>
      <c r="B8" s="45" t="str">
        <f>IF(Table1[[#This Row],[Order No/PO_NO]]&lt;&gt;"",IFERROR(IF(DATA_FROM_DAMCO!D8&lt;&gt;"",INDEX(Table16[Booking Submission Date],MATCH(Table1[[#This Row],[Order No/PO_NO]]&amp;"-"&amp;Table1[[#This Row],[SKU/Item]],Table16[COMBINE (PO_SKU)],0),1),"UPDATE_DT_FROM_DAMCO"),"SUB_BOOKING"),"NO DATA")</f>
        <v>NO DATA</v>
      </c>
      <c r="C8" s="50"/>
      <c r="D8" s="36"/>
      <c r="E8" s="36"/>
      <c r="F8" s="46"/>
      <c r="G8" s="36" t="str">
        <f>IF(Table1[[#This Row],[Order No/PO_NO]]&lt;&gt;"","N","")</f>
        <v/>
      </c>
      <c r="H8" s="37"/>
      <c r="I8" s="37"/>
      <c r="J8" s="37"/>
      <c r="K8" s="33" t="str">
        <f>IF(Table1[[#This Row],[Order No/PO_NO]]&lt;&gt;"",1,"")</f>
        <v/>
      </c>
      <c r="L8" s="37"/>
      <c r="M8" s="36"/>
      <c r="N8" s="38"/>
      <c r="O8" s="38"/>
      <c r="P8" s="38"/>
      <c r="Q8" s="43"/>
      <c r="R8" s="43"/>
      <c r="S8" s="43"/>
      <c r="T8" s="43"/>
      <c r="U8" s="43"/>
      <c r="V8" s="43"/>
      <c r="W8" s="43"/>
      <c r="X8" s="43"/>
      <c r="Y8" s="43"/>
      <c r="Z8" s="43"/>
      <c r="AA8" s="42"/>
      <c r="AB8" s="39"/>
      <c r="AC8" s="39"/>
      <c r="AD8" s="39"/>
      <c r="AE8" s="39"/>
    </row>
    <row r="9" spans="1:31" x14ac:dyDescent="0.3">
      <c r="A9" s="40" t="str">
        <f>IF(Table1[[#This Row],[Order No/PO_NO]]&lt;&gt;"",ROWS($A$2:Table1[[#This Row],[Order No/PO_NO]]),"")</f>
        <v/>
      </c>
      <c r="B9" s="45" t="str">
        <f>IF(Table1[[#This Row],[Order No/PO_NO]]&lt;&gt;"",IFERROR(IF(DATA_FROM_DAMCO!D9&lt;&gt;"",INDEX(Table16[Booking Submission Date],MATCH(Table1[[#This Row],[Order No/PO_NO]]&amp;"-"&amp;Table1[[#This Row],[SKU/Item]],Table16[COMBINE (PO_SKU)],0),1),"UPDATE_DT_FROM_DAMCO"),"SUB_BOOKING"),"NO DATA")</f>
        <v>NO DATA</v>
      </c>
      <c r="C9" s="50"/>
      <c r="D9" s="36"/>
      <c r="E9" s="36"/>
      <c r="F9" s="46"/>
      <c r="G9" s="36" t="str">
        <f>IF(Table1[[#This Row],[Order No/PO_NO]]&lt;&gt;"","N","")</f>
        <v/>
      </c>
      <c r="H9" s="37"/>
      <c r="I9" s="37"/>
      <c r="J9" s="37"/>
      <c r="K9" s="33" t="str">
        <f>IF(Table1[[#This Row],[Order No/PO_NO]]&lt;&gt;"",1,"")</f>
        <v/>
      </c>
      <c r="L9" s="37"/>
      <c r="M9" s="36"/>
      <c r="N9" s="38"/>
      <c r="O9" s="38"/>
      <c r="P9" s="38"/>
      <c r="Q9" s="43"/>
      <c r="R9" s="43"/>
      <c r="S9" s="43"/>
      <c r="T9" s="43"/>
      <c r="U9" s="43"/>
      <c r="V9" s="43"/>
      <c r="W9" s="43"/>
      <c r="X9" s="43"/>
      <c r="Y9" s="43"/>
      <c r="Z9" s="43"/>
      <c r="AA9" s="42"/>
      <c r="AB9" s="39"/>
      <c r="AC9" s="39"/>
      <c r="AD9" s="39"/>
      <c r="AE9" s="39"/>
    </row>
    <row r="10" spans="1:31" x14ac:dyDescent="0.3">
      <c r="A10" s="40" t="str">
        <f>IF(Table1[[#This Row],[Order No/PO_NO]]&lt;&gt;"",ROWS($A$2:Table1[[#This Row],[Order No/PO_NO]]),"")</f>
        <v/>
      </c>
      <c r="B10" s="45" t="str">
        <f>IF(Table1[[#This Row],[Order No/PO_NO]]&lt;&gt;"",IFERROR(IF(DATA_FROM_DAMCO!D10&lt;&gt;"",INDEX(Table16[Booking Submission Date],MATCH(Table1[[#This Row],[Order No/PO_NO]]&amp;"-"&amp;Table1[[#This Row],[SKU/Item]],Table16[COMBINE (PO_SKU)],0),1),"UPDATE_DT_FROM_DAMCO"),"SUB_BOOKING"),"NO DATA")</f>
        <v>NO DATA</v>
      </c>
      <c r="C10" s="50"/>
      <c r="D10" s="36"/>
      <c r="E10" s="36"/>
      <c r="F10" s="46"/>
      <c r="G10" s="36" t="str">
        <f>IF(Table1[[#This Row],[Order No/PO_NO]]&lt;&gt;"","N","")</f>
        <v/>
      </c>
      <c r="H10" s="37"/>
      <c r="I10" s="37"/>
      <c r="J10" s="37"/>
      <c r="K10" s="33" t="str">
        <f>IF(Table1[[#This Row],[Order No/PO_NO]]&lt;&gt;"",1,"")</f>
        <v/>
      </c>
      <c r="L10" s="37"/>
      <c r="M10" s="36"/>
      <c r="N10" s="38"/>
      <c r="O10" s="38"/>
      <c r="P10" s="38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2"/>
      <c r="AB10" s="39"/>
      <c r="AC10" s="39"/>
      <c r="AD10" s="39"/>
      <c r="AE10" s="39"/>
    </row>
    <row r="11" spans="1:31" x14ac:dyDescent="0.3">
      <c r="A11" s="40" t="str">
        <f>IF(Table1[[#This Row],[Order No/PO_NO]]&lt;&gt;"",ROWS($A$2:Table1[[#This Row],[Order No/PO_NO]]),"")</f>
        <v/>
      </c>
      <c r="B11" s="45" t="str">
        <f>IF(Table1[[#This Row],[Order No/PO_NO]]&lt;&gt;"",IFERROR(IF(DATA_FROM_DAMCO!D11&lt;&gt;"",INDEX(Table16[Booking Submission Date],MATCH(Table1[[#This Row],[Order No/PO_NO]]&amp;"-"&amp;Table1[[#This Row],[SKU/Item]],Table16[COMBINE (PO_SKU)],0),1),"UPDATE_DT_FROM_DAMCO"),"SUB_BOOKING"),"NO DATA")</f>
        <v>NO DATA</v>
      </c>
      <c r="C11" s="50"/>
      <c r="D11" s="36"/>
      <c r="E11" s="36"/>
      <c r="F11" s="46"/>
      <c r="G11" s="36" t="str">
        <f>IF(Table1[[#This Row],[Order No/PO_NO]]&lt;&gt;"","N","")</f>
        <v/>
      </c>
      <c r="H11" s="37"/>
      <c r="I11" s="37"/>
      <c r="J11" s="37"/>
      <c r="K11" s="33" t="str">
        <f>IF(Table1[[#This Row],[Order No/PO_NO]]&lt;&gt;"",1,"")</f>
        <v/>
      </c>
      <c r="L11" s="37"/>
      <c r="M11" s="36"/>
      <c r="N11" s="38"/>
      <c r="O11" s="38"/>
      <c r="P11" s="38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2"/>
      <c r="AB11" s="39"/>
      <c r="AC11" s="39"/>
      <c r="AD11" s="39"/>
      <c r="AE11" s="39"/>
    </row>
    <row r="12" spans="1:31" x14ac:dyDescent="0.3">
      <c r="A12" s="40" t="str">
        <f>IF(Table1[[#This Row],[Order No/PO_NO]]&lt;&gt;"",ROWS($A$2:Table1[[#This Row],[Order No/PO_NO]]),"")</f>
        <v/>
      </c>
      <c r="B12" s="45" t="str">
        <f>IF(Table1[[#This Row],[Order No/PO_NO]]&lt;&gt;"",IFERROR(IF(DATA_FROM_DAMCO!D12&lt;&gt;"",INDEX(Table16[Booking Submission Date],MATCH(Table1[[#This Row],[Order No/PO_NO]]&amp;"-"&amp;Table1[[#This Row],[SKU/Item]],Table16[COMBINE (PO_SKU)],0),1),"UPDATE_DT_FROM_DAMCO"),"SUB_BOOKING"),"NO DATA")</f>
        <v>NO DATA</v>
      </c>
      <c r="C12" s="50"/>
      <c r="D12" s="36"/>
      <c r="E12" s="36"/>
      <c r="F12" s="46"/>
      <c r="G12" s="36" t="str">
        <f>IF(Table1[[#This Row],[Order No/PO_NO]]&lt;&gt;"","N","")</f>
        <v/>
      </c>
      <c r="H12" s="37"/>
      <c r="I12" s="37"/>
      <c r="J12" s="37"/>
      <c r="K12" s="33" t="str">
        <f>IF(Table1[[#This Row],[Order No/PO_NO]]&lt;&gt;"",1,"")</f>
        <v/>
      </c>
      <c r="L12" s="37"/>
      <c r="M12" s="36"/>
      <c r="N12" s="38"/>
      <c r="O12" s="38"/>
      <c r="P12" s="38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2"/>
      <c r="AB12" s="39"/>
      <c r="AC12" s="39"/>
      <c r="AD12" s="39"/>
      <c r="AE12" s="39"/>
    </row>
    <row r="13" spans="1:31" x14ac:dyDescent="0.3">
      <c r="A13" s="40" t="str">
        <f>IF(Table1[[#This Row],[Order No/PO_NO]]&lt;&gt;"",ROWS($A$2:Table1[[#This Row],[Order No/PO_NO]]),"")</f>
        <v/>
      </c>
      <c r="B13" s="45" t="str">
        <f>IF(Table1[[#This Row],[Order No/PO_NO]]&lt;&gt;"",IFERROR(IF(DATA_FROM_DAMCO!D13&lt;&gt;"",INDEX(Table16[Booking Submission Date],MATCH(Table1[[#This Row],[Order No/PO_NO]]&amp;"-"&amp;Table1[[#This Row],[SKU/Item]],Table16[COMBINE (PO_SKU)],0),1),"UPDATE_DT_FROM_DAMCO"),"SUB_BOOKING"),"NO DATA")</f>
        <v>NO DATA</v>
      </c>
      <c r="C13" s="50"/>
      <c r="D13" s="36"/>
      <c r="E13" s="36"/>
      <c r="F13" s="46"/>
      <c r="G13" s="36" t="str">
        <f>IF(Table1[[#This Row],[Order No/PO_NO]]&lt;&gt;"","N","")</f>
        <v/>
      </c>
      <c r="H13" s="37"/>
      <c r="I13" s="37"/>
      <c r="J13" s="37"/>
      <c r="K13" s="33" t="str">
        <f>IF(Table1[[#This Row],[Order No/PO_NO]]&lt;&gt;"",1,"")</f>
        <v/>
      </c>
      <c r="L13" s="37"/>
      <c r="M13" s="36"/>
      <c r="N13" s="38"/>
      <c r="O13" s="38"/>
      <c r="P13" s="38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2"/>
      <c r="AB13" s="39"/>
      <c r="AC13" s="39"/>
      <c r="AD13" s="39"/>
      <c r="AE13" s="39"/>
    </row>
    <row r="14" spans="1:31" x14ac:dyDescent="0.3">
      <c r="A14" s="40" t="str">
        <f>IF(Table1[[#This Row],[Order No/PO_NO]]&lt;&gt;"",ROWS($A$2:Table1[[#This Row],[Order No/PO_NO]]),"")</f>
        <v/>
      </c>
      <c r="B14" s="45" t="str">
        <f>IF(Table1[[#This Row],[Order No/PO_NO]]&lt;&gt;"",IFERROR(IF(DATA_FROM_DAMCO!D14&lt;&gt;"",INDEX(Table16[Booking Submission Date],MATCH(Table1[[#This Row],[Order No/PO_NO]]&amp;"-"&amp;Table1[[#This Row],[SKU/Item]],Table16[COMBINE (PO_SKU)],0),1),"UPDATE_DT_FROM_DAMCO"),"SUB_BOOKING"),"NO DATA")</f>
        <v>NO DATA</v>
      </c>
      <c r="C14" s="50"/>
      <c r="D14" s="36"/>
      <c r="E14" s="36"/>
      <c r="F14" s="46"/>
      <c r="G14" s="36" t="str">
        <f>IF(Table1[[#This Row],[Order No/PO_NO]]&lt;&gt;"","N","")</f>
        <v/>
      </c>
      <c r="H14" s="37"/>
      <c r="I14" s="37"/>
      <c r="J14" s="37"/>
      <c r="K14" s="33" t="str">
        <f>IF(Table1[[#This Row],[Order No/PO_NO]]&lt;&gt;"",1,"")</f>
        <v/>
      </c>
      <c r="L14" s="37"/>
      <c r="M14" s="36"/>
      <c r="N14" s="38"/>
      <c r="O14" s="38"/>
      <c r="P14" s="38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2"/>
      <c r="AB14" s="39"/>
      <c r="AC14" s="39"/>
      <c r="AD14" s="39"/>
      <c r="AE14" s="39"/>
    </row>
    <row r="15" spans="1:31" x14ac:dyDescent="0.3">
      <c r="A15" s="40" t="str">
        <f>IF(Table1[[#This Row],[Order No/PO_NO]]&lt;&gt;"",ROWS($A$2:Table1[[#This Row],[Order No/PO_NO]]),"")</f>
        <v/>
      </c>
      <c r="B15" s="45" t="str">
        <f>IF(Table1[[#This Row],[Order No/PO_NO]]&lt;&gt;"",IFERROR(IF(DATA_FROM_DAMCO!D15&lt;&gt;"",INDEX(Table16[Booking Submission Date],MATCH(Table1[[#This Row],[Order No/PO_NO]]&amp;"-"&amp;Table1[[#This Row],[SKU/Item]],Table16[COMBINE (PO_SKU)],0),1),"UPDATE_DT_FROM_DAMCO"),"SUB_BOOKING"),"NO DATA")</f>
        <v>NO DATA</v>
      </c>
      <c r="C15" s="50"/>
      <c r="D15" s="36"/>
      <c r="E15" s="36"/>
      <c r="F15" s="46"/>
      <c r="G15" s="36" t="str">
        <f>IF(Table1[[#This Row],[Order No/PO_NO]]&lt;&gt;"","N","")</f>
        <v/>
      </c>
      <c r="H15" s="37"/>
      <c r="I15" s="37"/>
      <c r="J15" s="37"/>
      <c r="K15" s="33" t="str">
        <f>IF(Table1[[#This Row],[Order No/PO_NO]]&lt;&gt;"",1,"")</f>
        <v/>
      </c>
      <c r="L15" s="37"/>
      <c r="M15" s="36"/>
      <c r="N15" s="38"/>
      <c r="O15" s="38"/>
      <c r="P15" s="38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2"/>
      <c r="AB15" s="39"/>
      <c r="AC15" s="39"/>
      <c r="AD15" s="39"/>
      <c r="AE15" s="39"/>
    </row>
    <row r="16" spans="1:31" x14ac:dyDescent="0.3">
      <c r="A16" s="40" t="str">
        <f>IF(Table1[[#This Row],[Order No/PO_NO]]&lt;&gt;"",ROWS($A$2:Table1[[#This Row],[Order No/PO_NO]]),"")</f>
        <v/>
      </c>
      <c r="B16" s="45" t="str">
        <f>IF(Table1[[#This Row],[Order No/PO_NO]]&lt;&gt;"",IFERROR(IF(DATA_FROM_DAMCO!D16&lt;&gt;"",INDEX(Table16[Booking Submission Date],MATCH(Table1[[#This Row],[Order No/PO_NO]]&amp;"-"&amp;Table1[[#This Row],[SKU/Item]],Table16[COMBINE (PO_SKU)],0),1),"UPDATE_DT_FROM_DAMCO"),"SUB_BOOKING"),"NO DATA")</f>
        <v>NO DATA</v>
      </c>
      <c r="C16" s="50"/>
      <c r="D16" s="36"/>
      <c r="E16" s="36"/>
      <c r="F16" s="46"/>
      <c r="G16" s="36" t="str">
        <f>IF(Table1[[#This Row],[Order No/PO_NO]]&lt;&gt;"","N","")</f>
        <v/>
      </c>
      <c r="H16" s="37"/>
      <c r="I16" s="37"/>
      <c r="J16" s="37"/>
      <c r="K16" s="33" t="str">
        <f>IF(Table1[[#This Row],[Order No/PO_NO]]&lt;&gt;"",1,"")</f>
        <v/>
      </c>
      <c r="L16" s="37"/>
      <c r="M16" s="36"/>
      <c r="N16" s="38"/>
      <c r="O16" s="38"/>
      <c r="P16" s="38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2"/>
      <c r="AB16" s="39"/>
      <c r="AC16" s="39"/>
      <c r="AD16" s="39"/>
      <c r="AE16" s="39"/>
    </row>
    <row r="17" spans="1:31" x14ac:dyDescent="0.3">
      <c r="A17" s="40" t="str">
        <f>IF(Table1[[#This Row],[Order No/PO_NO]]&lt;&gt;"",ROWS($A$2:Table1[[#This Row],[Order No/PO_NO]]),"")</f>
        <v/>
      </c>
      <c r="B17" s="45" t="str">
        <f>IF(Table1[[#This Row],[Order No/PO_NO]]&lt;&gt;"",IFERROR(IF(DATA_FROM_DAMCO!D17&lt;&gt;"",INDEX(Table16[Booking Submission Date],MATCH(Table1[[#This Row],[Order No/PO_NO]]&amp;"-"&amp;Table1[[#This Row],[SKU/Item]],Table16[COMBINE (PO_SKU)],0),1),"UPDATE_DT_FROM_DAMCO"),"SUB_BOOKING"),"NO DATA")</f>
        <v>NO DATA</v>
      </c>
      <c r="C17" s="50"/>
      <c r="D17" s="36"/>
      <c r="E17" s="36"/>
      <c r="F17" s="46"/>
      <c r="G17" s="36" t="str">
        <f>IF(Table1[[#This Row],[Order No/PO_NO]]&lt;&gt;"","N","")</f>
        <v/>
      </c>
      <c r="H17" s="37"/>
      <c r="I17" s="37"/>
      <c r="J17" s="37"/>
      <c r="K17" s="33" t="str">
        <f>IF(Table1[[#This Row],[Order No/PO_NO]]&lt;&gt;"",1,"")</f>
        <v/>
      </c>
      <c r="L17" s="37"/>
      <c r="M17" s="36"/>
      <c r="N17" s="38"/>
      <c r="O17" s="38"/>
      <c r="P17" s="38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2"/>
      <c r="AB17" s="39"/>
      <c r="AC17" s="39"/>
      <c r="AD17" s="39"/>
      <c r="AE17" s="39"/>
    </row>
    <row r="18" spans="1:31" x14ac:dyDescent="0.3">
      <c r="A18" s="40" t="str">
        <f>IF(Table1[[#This Row],[Order No/PO_NO]]&lt;&gt;"",ROWS($A$2:Table1[[#This Row],[Order No/PO_NO]]),"")</f>
        <v/>
      </c>
      <c r="B18" s="45" t="str">
        <f>IF(Table1[[#This Row],[Order No/PO_NO]]&lt;&gt;"",IFERROR(IF(DATA_FROM_DAMCO!D18&lt;&gt;"",INDEX(Table16[Booking Submission Date],MATCH(Table1[[#This Row],[Order No/PO_NO]]&amp;"-"&amp;Table1[[#This Row],[SKU/Item]],Table16[COMBINE (PO_SKU)],0),1),"UPDATE_DT_FROM_DAMCO"),"SUB_BOOKING"),"NO DATA")</f>
        <v>NO DATA</v>
      </c>
      <c r="C18" s="50"/>
      <c r="D18" s="36"/>
      <c r="E18" s="36"/>
      <c r="F18" s="46"/>
      <c r="G18" s="36" t="str">
        <f>IF(Table1[[#This Row],[Order No/PO_NO]]&lt;&gt;"","N","")</f>
        <v/>
      </c>
      <c r="H18" s="37"/>
      <c r="I18" s="37"/>
      <c r="J18" s="37"/>
      <c r="K18" s="33" t="str">
        <f>IF(Table1[[#This Row],[Order No/PO_NO]]&lt;&gt;"",1,"")</f>
        <v/>
      </c>
      <c r="L18" s="37"/>
      <c r="M18" s="36"/>
      <c r="N18" s="38"/>
      <c r="O18" s="38"/>
      <c r="P18" s="38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2"/>
      <c r="AB18" s="39"/>
      <c r="AC18" s="39"/>
      <c r="AD18" s="39"/>
      <c r="AE18" s="39"/>
    </row>
    <row r="19" spans="1:31" x14ac:dyDescent="0.3">
      <c r="A19" s="40" t="str">
        <f>IF(Table1[[#This Row],[Order No/PO_NO]]&lt;&gt;"",ROWS($A$2:Table1[[#This Row],[Order No/PO_NO]]),"")</f>
        <v/>
      </c>
      <c r="B19" s="45" t="str">
        <f>IF(Table1[[#This Row],[Order No/PO_NO]]&lt;&gt;"",IFERROR(IF(DATA_FROM_DAMCO!D19&lt;&gt;"",INDEX(Table16[Booking Submission Date],MATCH(Table1[[#This Row],[Order No/PO_NO]]&amp;"-"&amp;Table1[[#This Row],[SKU/Item]],Table16[COMBINE (PO_SKU)],0),1),"UPDATE_DT_FROM_DAMCO"),"SUB_BOOKING"),"NO DATA")</f>
        <v>NO DATA</v>
      </c>
      <c r="C19" s="50"/>
      <c r="D19" s="36"/>
      <c r="E19" s="36"/>
      <c r="F19" s="46"/>
      <c r="G19" s="36" t="str">
        <f>IF(Table1[[#This Row],[Order No/PO_NO]]&lt;&gt;"","N","")</f>
        <v/>
      </c>
      <c r="H19" s="37"/>
      <c r="I19" s="37"/>
      <c r="J19" s="37"/>
      <c r="K19" s="33" t="str">
        <f>IF(Table1[[#This Row],[Order No/PO_NO]]&lt;&gt;"",1,"")</f>
        <v/>
      </c>
      <c r="L19" s="37"/>
      <c r="M19" s="36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2"/>
      <c r="AB19" s="39"/>
      <c r="AC19" s="39"/>
      <c r="AD19" s="39"/>
      <c r="AE19" s="39"/>
    </row>
    <row r="20" spans="1:31" x14ac:dyDescent="0.3">
      <c r="A20" s="40" t="str">
        <f>IF(Table1[[#This Row],[Order No/PO_NO]]&lt;&gt;"",ROWS($A$2:Table1[[#This Row],[Order No/PO_NO]]),"")</f>
        <v/>
      </c>
      <c r="B20" s="45" t="str">
        <f>IF(Table1[[#This Row],[Order No/PO_NO]]&lt;&gt;"",IFERROR(IF(DATA_FROM_DAMCO!D20&lt;&gt;"",INDEX(Table16[Booking Submission Date],MATCH(Table1[[#This Row],[Order No/PO_NO]]&amp;"-"&amp;Table1[[#This Row],[SKU/Item]],Table16[COMBINE (PO_SKU)],0),1),"UPDATE_DT_FROM_DAMCO"),"SUB_BOOKING"),"NO DATA")</f>
        <v>NO DATA</v>
      </c>
      <c r="C20" s="50"/>
      <c r="D20" s="36"/>
      <c r="E20" s="36"/>
      <c r="F20" s="46"/>
      <c r="G20" s="36" t="str">
        <f>IF(Table1[[#This Row],[Order No/PO_NO]]&lt;&gt;"","N","")</f>
        <v/>
      </c>
      <c r="H20" s="37"/>
      <c r="I20" s="37"/>
      <c r="J20" s="37"/>
      <c r="K20" s="33" t="str">
        <f>IF(Table1[[#This Row],[Order No/PO_NO]]&lt;&gt;"",1,"")</f>
        <v/>
      </c>
      <c r="L20" s="37"/>
      <c r="M20" s="36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2"/>
      <c r="AB20" s="39"/>
      <c r="AC20" s="39"/>
      <c r="AD20" s="39"/>
      <c r="AE20" s="39"/>
    </row>
    <row r="21" spans="1:31" x14ac:dyDescent="0.3">
      <c r="A21" s="40" t="str">
        <f>IF(Table1[[#This Row],[Order No/PO_NO]]&lt;&gt;"",ROWS($A$2:Table1[[#This Row],[Order No/PO_NO]]),"")</f>
        <v/>
      </c>
      <c r="B21" s="45" t="str">
        <f>IF(Table1[[#This Row],[Order No/PO_NO]]&lt;&gt;"",IFERROR(IF(DATA_FROM_DAMCO!D21&lt;&gt;"",INDEX(Table16[Booking Submission Date],MATCH(Table1[[#This Row],[Order No/PO_NO]]&amp;"-"&amp;Table1[[#This Row],[SKU/Item]],Table16[COMBINE (PO_SKU)],0),1),"UPDATE_DT_FROM_DAMCO"),"SUB_BOOKING"),"NO DATA")</f>
        <v>NO DATA</v>
      </c>
      <c r="C21" s="50"/>
      <c r="D21" s="36"/>
      <c r="E21" s="36"/>
      <c r="F21" s="46"/>
      <c r="G21" s="36" t="str">
        <f>IF(Table1[[#This Row],[Order No/PO_NO]]&lt;&gt;"","N","")</f>
        <v/>
      </c>
      <c r="H21" s="37"/>
      <c r="I21" s="37"/>
      <c r="J21" s="37"/>
      <c r="K21" s="33" t="str">
        <f>IF(Table1[[#This Row],[Order No/PO_NO]]&lt;&gt;"",1,"")</f>
        <v/>
      </c>
      <c r="L21" s="37"/>
      <c r="M21" s="36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2"/>
      <c r="AB21" s="39"/>
      <c r="AC21" s="39"/>
      <c r="AD21" s="39"/>
      <c r="AE21" s="39"/>
    </row>
    <row r="22" spans="1:31" x14ac:dyDescent="0.3">
      <c r="A22" s="40" t="str">
        <f>IF(Table1[[#This Row],[Order No/PO_NO]]&lt;&gt;"",ROWS($A$2:Table1[[#This Row],[Order No/PO_NO]]),"")</f>
        <v/>
      </c>
      <c r="B22" s="45" t="str">
        <f>IF(Table1[[#This Row],[Order No/PO_NO]]&lt;&gt;"",IFERROR(IF(DATA_FROM_DAMCO!D22&lt;&gt;"",INDEX(Table16[Booking Submission Date],MATCH(Table1[[#This Row],[Order No/PO_NO]]&amp;"-"&amp;Table1[[#This Row],[SKU/Item]],Table16[COMBINE (PO_SKU)],0),1),"UPDATE_DT_FROM_DAMCO"),"SUB_BOOKING"),"NO DATA")</f>
        <v>NO DATA</v>
      </c>
      <c r="C22" s="50"/>
      <c r="D22" s="36"/>
      <c r="E22" s="36"/>
      <c r="F22" s="46"/>
      <c r="G22" s="36" t="str">
        <f>IF(Table1[[#This Row],[Order No/PO_NO]]&lt;&gt;"","N","")</f>
        <v/>
      </c>
      <c r="H22" s="37"/>
      <c r="I22" s="37"/>
      <c r="J22" s="37"/>
      <c r="K22" s="33" t="str">
        <f>IF(Table1[[#This Row],[Order No/PO_NO]]&lt;&gt;"",1,"")</f>
        <v/>
      </c>
      <c r="L22" s="37"/>
      <c r="M22" s="36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2"/>
      <c r="AB22" s="39"/>
      <c r="AC22" s="39"/>
      <c r="AD22" s="39"/>
      <c r="AE22" s="39"/>
    </row>
    <row r="23" spans="1:31" x14ac:dyDescent="0.3">
      <c r="A23" s="40" t="str">
        <f>IF(Table1[[#This Row],[Order No/PO_NO]]&lt;&gt;"",ROWS($A$2:Table1[[#This Row],[Order No/PO_NO]]),"")</f>
        <v/>
      </c>
      <c r="B23" s="45" t="str">
        <f>IF(Table1[[#This Row],[Order No/PO_NO]]&lt;&gt;"",IFERROR(IF(DATA_FROM_DAMCO!D23&lt;&gt;"",INDEX(Table16[Booking Submission Date],MATCH(Table1[[#This Row],[Order No/PO_NO]]&amp;"-"&amp;Table1[[#This Row],[SKU/Item]],Table16[COMBINE (PO_SKU)],0),1),"UPDATE_DT_FROM_DAMCO"),"SUB_BOOKING"),"NO DATA")</f>
        <v>NO DATA</v>
      </c>
      <c r="C23" s="50"/>
      <c r="D23" s="36"/>
      <c r="E23" s="36"/>
      <c r="F23" s="46"/>
      <c r="G23" s="36" t="str">
        <f>IF(Table1[[#This Row],[Order No/PO_NO]]&lt;&gt;"","N","")</f>
        <v/>
      </c>
      <c r="H23" s="37"/>
      <c r="I23" s="37"/>
      <c r="J23" s="37"/>
      <c r="K23" s="33" t="str">
        <f>IF(Table1[[#This Row],[Order No/PO_NO]]&lt;&gt;"",1,"")</f>
        <v/>
      </c>
      <c r="L23" s="37"/>
      <c r="M23" s="36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2"/>
      <c r="AB23" s="39"/>
      <c r="AC23" s="39"/>
      <c r="AD23" s="39"/>
      <c r="AE23" s="39"/>
    </row>
    <row r="24" spans="1:31" x14ac:dyDescent="0.3">
      <c r="A24" s="40" t="str">
        <f>IF(Table1[[#This Row],[Order No/PO_NO]]&lt;&gt;"",ROWS($A$2:Table1[[#This Row],[Order No/PO_NO]]),"")</f>
        <v/>
      </c>
      <c r="B24" s="45" t="str">
        <f>IF(Table1[[#This Row],[Order No/PO_NO]]&lt;&gt;"",IFERROR(IF(DATA_FROM_DAMCO!D24&lt;&gt;"",INDEX(Table16[Booking Submission Date],MATCH(Table1[[#This Row],[Order No/PO_NO]]&amp;"-"&amp;Table1[[#This Row],[SKU/Item]],Table16[COMBINE (PO_SKU)],0),1),"UPDATE_DT_FROM_DAMCO"),"SUB_BOOKING"),"NO DATA")</f>
        <v>NO DATA</v>
      </c>
      <c r="C24" s="50"/>
      <c r="D24" s="36"/>
      <c r="E24" s="36"/>
      <c r="F24" s="46"/>
      <c r="G24" s="36" t="str">
        <f>IF(Table1[[#This Row],[Order No/PO_NO]]&lt;&gt;"","N","")</f>
        <v/>
      </c>
      <c r="H24" s="37"/>
      <c r="I24" s="37"/>
      <c r="J24" s="37"/>
      <c r="K24" s="33" t="str">
        <f>IF(Table1[[#This Row],[Order No/PO_NO]]&lt;&gt;"",1,"")</f>
        <v/>
      </c>
      <c r="L24" s="37"/>
      <c r="M24" s="36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2"/>
      <c r="AB24" s="39"/>
      <c r="AC24" s="39"/>
      <c r="AD24" s="39"/>
      <c r="AE24" s="39"/>
    </row>
    <row r="25" spans="1:31" x14ac:dyDescent="0.3">
      <c r="A25" s="40" t="str">
        <f>IF(Table1[[#This Row],[Order No/PO_NO]]&lt;&gt;"",ROWS($A$2:Table1[[#This Row],[Order No/PO_NO]]),"")</f>
        <v/>
      </c>
      <c r="B25" s="45" t="str">
        <f>IF(Table1[[#This Row],[Order No/PO_NO]]&lt;&gt;"",IFERROR(IF(DATA_FROM_DAMCO!D25&lt;&gt;"",INDEX(Table16[Booking Submission Date],MATCH(Table1[[#This Row],[Order No/PO_NO]]&amp;"-"&amp;Table1[[#This Row],[SKU/Item]],Table16[COMBINE (PO_SKU)],0),1),"UPDATE_DT_FROM_DAMCO"),"SUB_BOOKING"),"NO DATA")</f>
        <v>NO DATA</v>
      </c>
      <c r="C25" s="50"/>
      <c r="D25" s="36"/>
      <c r="E25" s="36"/>
      <c r="F25" s="46"/>
      <c r="G25" s="36" t="str">
        <f>IF(Table1[[#This Row],[Order No/PO_NO]]&lt;&gt;"","N","")</f>
        <v/>
      </c>
      <c r="H25" s="37"/>
      <c r="I25" s="37"/>
      <c r="J25" s="37"/>
      <c r="K25" s="33" t="str">
        <f>IF(Table1[[#This Row],[Order No/PO_NO]]&lt;&gt;"",1,"")</f>
        <v/>
      </c>
      <c r="L25" s="37"/>
      <c r="M25" s="36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2"/>
      <c r="AB25" s="39"/>
      <c r="AC25" s="39"/>
      <c r="AD25" s="39"/>
      <c r="AE25" s="39"/>
    </row>
    <row r="26" spans="1:31" x14ac:dyDescent="0.3">
      <c r="A26" s="40" t="str">
        <f>IF(Table1[[#This Row],[Order No/PO_NO]]&lt;&gt;"",ROWS($A$2:Table1[[#This Row],[Order No/PO_NO]]),"")</f>
        <v/>
      </c>
      <c r="B26" s="45" t="str">
        <f>IF(Table1[[#This Row],[Order No/PO_NO]]&lt;&gt;"",IFERROR(IF(DATA_FROM_DAMCO!D26&lt;&gt;"",INDEX(Table16[Booking Submission Date],MATCH(Table1[[#This Row],[Order No/PO_NO]]&amp;"-"&amp;Table1[[#This Row],[SKU/Item]],Table16[COMBINE (PO_SKU)],0),1),"UPDATE_DT_FROM_DAMCO"),"SUB_BOOKING"),"NO DATA")</f>
        <v>NO DATA</v>
      </c>
      <c r="C26" s="50"/>
      <c r="D26" s="36"/>
      <c r="E26" s="36"/>
      <c r="F26" s="46"/>
      <c r="G26" s="36" t="str">
        <f>IF(Table1[[#This Row],[Order No/PO_NO]]&lt;&gt;"","N","")</f>
        <v/>
      </c>
      <c r="H26" s="37"/>
      <c r="I26" s="37"/>
      <c r="J26" s="37"/>
      <c r="K26" s="33" t="str">
        <f>IF(Table1[[#This Row],[Order No/PO_NO]]&lt;&gt;"",1,"")</f>
        <v/>
      </c>
      <c r="L26" s="37"/>
      <c r="M26" s="36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2"/>
      <c r="AB26" s="39"/>
      <c r="AC26" s="39"/>
      <c r="AD26" s="39"/>
      <c r="AE26" s="39"/>
    </row>
    <row r="27" spans="1:31" x14ac:dyDescent="0.3">
      <c r="A27" s="40" t="str">
        <f>IF(Table1[[#This Row],[Order No/PO_NO]]&lt;&gt;"",ROWS($A$2:Table1[[#This Row],[Order No/PO_NO]]),"")</f>
        <v/>
      </c>
      <c r="B27" s="45" t="str">
        <f>IF(Table1[[#This Row],[Order No/PO_NO]]&lt;&gt;"",IFERROR(IF(DATA_FROM_DAMCO!D27&lt;&gt;"",INDEX(Table16[Booking Submission Date],MATCH(Table1[[#This Row],[Order No/PO_NO]]&amp;"-"&amp;Table1[[#This Row],[SKU/Item]],Table16[COMBINE (PO_SKU)],0),1),"UPDATE_DT_FROM_DAMCO"),"SUB_BOOKING"),"NO DATA")</f>
        <v>NO DATA</v>
      </c>
      <c r="C27" s="50"/>
      <c r="D27" s="36"/>
      <c r="E27" s="36"/>
      <c r="F27" s="46"/>
      <c r="G27" s="36" t="str">
        <f>IF(Table1[[#This Row],[Order No/PO_NO]]&lt;&gt;"","N","")</f>
        <v/>
      </c>
      <c r="H27" s="37"/>
      <c r="I27" s="37"/>
      <c r="J27" s="37"/>
      <c r="K27" s="33" t="str">
        <f>IF(Table1[[#This Row],[Order No/PO_NO]]&lt;&gt;"",1,"")</f>
        <v/>
      </c>
      <c r="L27" s="37"/>
      <c r="M27" s="36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2"/>
      <c r="AB27" s="39"/>
      <c r="AC27" s="39"/>
      <c r="AD27" s="39"/>
      <c r="AE27" s="39"/>
    </row>
    <row r="28" spans="1:31" x14ac:dyDescent="0.3">
      <c r="A28" s="40" t="str">
        <f>IF(Table1[[#This Row],[Order No/PO_NO]]&lt;&gt;"",ROWS($A$2:Table1[[#This Row],[Order No/PO_NO]]),"")</f>
        <v/>
      </c>
      <c r="B28" s="45" t="str">
        <f>IF(Table1[[#This Row],[Order No/PO_NO]]&lt;&gt;"",IFERROR(IF(DATA_FROM_DAMCO!D28&lt;&gt;"",INDEX(Table16[Booking Submission Date],MATCH(Table1[[#This Row],[Order No/PO_NO]]&amp;"-"&amp;Table1[[#This Row],[SKU/Item]],Table16[COMBINE (PO_SKU)],0),1),"UPDATE_DT_FROM_DAMCO"),"SUB_BOOKING"),"NO DATA")</f>
        <v>NO DATA</v>
      </c>
      <c r="C28" s="50"/>
      <c r="D28" s="36"/>
      <c r="E28" s="36"/>
      <c r="F28" s="46"/>
      <c r="G28" s="36" t="str">
        <f>IF(Table1[[#This Row],[Order No/PO_NO]]&lt;&gt;"","N","")</f>
        <v/>
      </c>
      <c r="H28" s="37"/>
      <c r="I28" s="37"/>
      <c r="J28" s="37"/>
      <c r="K28" s="33" t="str">
        <f>IF(Table1[[#This Row],[Order No/PO_NO]]&lt;&gt;"",1,"")</f>
        <v/>
      </c>
      <c r="L28" s="37"/>
      <c r="M28" s="36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2"/>
      <c r="AB28" s="39"/>
      <c r="AC28" s="39"/>
      <c r="AD28" s="39"/>
      <c r="AE28" s="39"/>
    </row>
    <row r="29" spans="1:31" x14ac:dyDescent="0.3">
      <c r="A29" s="40" t="str">
        <f>IF(Table1[[#This Row],[Order No/PO_NO]]&lt;&gt;"",ROWS($A$2:Table1[[#This Row],[Order No/PO_NO]]),"")</f>
        <v/>
      </c>
      <c r="B29" s="45" t="str">
        <f>IF(Table1[[#This Row],[Order No/PO_NO]]&lt;&gt;"",IFERROR(IF(DATA_FROM_DAMCO!D29&lt;&gt;"",INDEX(Table16[Booking Submission Date],MATCH(Table1[[#This Row],[Order No/PO_NO]]&amp;"-"&amp;Table1[[#This Row],[SKU/Item]],Table16[COMBINE (PO_SKU)],0),1),"UPDATE_DT_FROM_DAMCO"),"SUB_BOOKING"),"NO DATA")</f>
        <v>NO DATA</v>
      </c>
      <c r="C29" s="50"/>
      <c r="D29" s="36"/>
      <c r="E29" s="36"/>
      <c r="F29" s="46"/>
      <c r="G29" s="36" t="str">
        <f>IF(Table1[[#This Row],[Order No/PO_NO]]&lt;&gt;"","N","")</f>
        <v/>
      </c>
      <c r="H29" s="37"/>
      <c r="I29" s="37"/>
      <c r="J29" s="37"/>
      <c r="K29" s="33" t="str">
        <f>IF(Table1[[#This Row],[Order No/PO_NO]]&lt;&gt;"",1,"")</f>
        <v/>
      </c>
      <c r="L29" s="37"/>
      <c r="M29" s="36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2"/>
      <c r="AB29" s="39"/>
      <c r="AC29" s="39"/>
      <c r="AD29" s="39"/>
      <c r="AE29" s="39"/>
    </row>
    <row r="30" spans="1:31" x14ac:dyDescent="0.3">
      <c r="A30" s="40" t="str">
        <f>IF(Table1[[#This Row],[Order No/PO_NO]]&lt;&gt;"",ROWS($A$2:Table1[[#This Row],[Order No/PO_NO]]),"")</f>
        <v/>
      </c>
      <c r="B30" s="45" t="str">
        <f>IF(Table1[[#This Row],[Order No/PO_NO]]&lt;&gt;"",IFERROR(IF(DATA_FROM_DAMCO!D30&lt;&gt;"",INDEX(Table16[Booking Submission Date],MATCH(Table1[[#This Row],[Order No/PO_NO]]&amp;"-"&amp;Table1[[#This Row],[SKU/Item]],Table16[COMBINE (PO_SKU)],0),1),"UPDATE_DT_FROM_DAMCO"),"SUB_BOOKING"),"NO DATA")</f>
        <v>NO DATA</v>
      </c>
      <c r="C30" s="50"/>
      <c r="D30" s="36"/>
      <c r="E30" s="36"/>
      <c r="F30" s="46"/>
      <c r="G30" s="36" t="str">
        <f>IF(Table1[[#This Row],[Order No/PO_NO]]&lt;&gt;"","N","")</f>
        <v/>
      </c>
      <c r="H30" s="37"/>
      <c r="I30" s="37"/>
      <c r="J30" s="37"/>
      <c r="K30" s="33" t="str">
        <f>IF(Table1[[#This Row],[Order No/PO_NO]]&lt;&gt;"",1,"")</f>
        <v/>
      </c>
      <c r="L30" s="37"/>
      <c r="M30" s="36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2"/>
      <c r="AB30" s="39"/>
      <c r="AC30" s="39"/>
      <c r="AD30" s="39"/>
      <c r="AE30" s="39"/>
    </row>
    <row r="31" spans="1:31" x14ac:dyDescent="0.3">
      <c r="A31" s="40" t="str">
        <f>IF(Table1[[#This Row],[Order No/PO_NO]]&lt;&gt;"",ROWS($A$2:Table1[[#This Row],[Order No/PO_NO]]),"")</f>
        <v/>
      </c>
      <c r="B31" s="45" t="str">
        <f>IF(Table1[[#This Row],[Order No/PO_NO]]&lt;&gt;"",IFERROR(IF(DATA_FROM_DAMCO!D31&lt;&gt;"",INDEX(Table16[Booking Submission Date],MATCH(Table1[[#This Row],[Order No/PO_NO]]&amp;"-"&amp;Table1[[#This Row],[SKU/Item]],Table16[COMBINE (PO_SKU)],0),1),"UPDATE_DT_FROM_DAMCO"),"SUB_BOOKING"),"NO DATA")</f>
        <v>NO DATA</v>
      </c>
      <c r="C31" s="50"/>
      <c r="D31" s="36"/>
      <c r="E31" s="36"/>
      <c r="F31" s="46"/>
      <c r="G31" s="36" t="str">
        <f>IF(Table1[[#This Row],[Order No/PO_NO]]&lt;&gt;"","N","")</f>
        <v/>
      </c>
      <c r="H31" s="37"/>
      <c r="I31" s="37"/>
      <c r="J31" s="37"/>
      <c r="K31" s="33" t="str">
        <f>IF(Table1[[#This Row],[Order No/PO_NO]]&lt;&gt;"",1,"")</f>
        <v/>
      </c>
      <c r="L31" s="37"/>
      <c r="M31" s="36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2"/>
      <c r="AB31" s="39"/>
      <c r="AC31" s="39"/>
      <c r="AD31" s="39"/>
      <c r="AE31" s="39"/>
    </row>
    <row r="32" spans="1:31" x14ac:dyDescent="0.3">
      <c r="A32" s="40" t="str">
        <f>IF(Table1[[#This Row],[Order No/PO_NO]]&lt;&gt;"",ROWS($A$2:Table1[[#This Row],[Order No/PO_NO]]),"")</f>
        <v/>
      </c>
      <c r="B32" s="45" t="str">
        <f>IF(Table1[[#This Row],[Order No/PO_NO]]&lt;&gt;"",IFERROR(IF(DATA_FROM_DAMCO!D32&lt;&gt;"",INDEX(Table16[Booking Submission Date],MATCH(Table1[[#This Row],[Order No/PO_NO]]&amp;"-"&amp;Table1[[#This Row],[SKU/Item]],Table16[COMBINE (PO_SKU)],0),1),"UPDATE_DT_FROM_DAMCO"),"SUB_BOOKING"),"NO DATA")</f>
        <v>NO DATA</v>
      </c>
      <c r="C32" s="50"/>
      <c r="D32" s="36"/>
      <c r="E32" s="36"/>
      <c r="F32" s="46"/>
      <c r="G32" s="36" t="str">
        <f>IF(Table1[[#This Row],[Order No/PO_NO]]&lt;&gt;"","N","")</f>
        <v/>
      </c>
      <c r="H32" s="37"/>
      <c r="I32" s="37"/>
      <c r="J32" s="37"/>
      <c r="K32" s="33" t="str">
        <f>IF(Table1[[#This Row],[Order No/PO_NO]]&lt;&gt;"",1,"")</f>
        <v/>
      </c>
      <c r="L32" s="37"/>
      <c r="M32" s="36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2"/>
      <c r="AB32" s="39"/>
      <c r="AC32" s="39"/>
      <c r="AD32" s="39"/>
      <c r="AE32" s="39"/>
    </row>
    <row r="33" spans="1:31" x14ac:dyDescent="0.3">
      <c r="A33" s="40" t="str">
        <f>IF(Table1[[#This Row],[Order No/PO_NO]]&lt;&gt;"",ROWS($A$2:Table1[[#This Row],[Order No/PO_NO]]),"")</f>
        <v/>
      </c>
      <c r="B33" s="45" t="str">
        <f>IF(Table1[[#This Row],[Order No/PO_NO]]&lt;&gt;"",IFERROR(IF(DATA_FROM_DAMCO!D33&lt;&gt;"",INDEX(Table16[Booking Submission Date],MATCH(Table1[[#This Row],[Order No/PO_NO]]&amp;"-"&amp;Table1[[#This Row],[SKU/Item]],Table16[COMBINE (PO_SKU)],0),1),"UPDATE_DT_FROM_DAMCO"),"SUB_BOOKING"),"NO DATA")</f>
        <v>NO DATA</v>
      </c>
      <c r="C33" s="50"/>
      <c r="D33" s="36"/>
      <c r="E33" s="36"/>
      <c r="F33" s="46"/>
      <c r="G33" s="36" t="str">
        <f>IF(Table1[[#This Row],[Order No/PO_NO]]&lt;&gt;"","N","")</f>
        <v/>
      </c>
      <c r="H33" s="37"/>
      <c r="I33" s="37"/>
      <c r="J33" s="37"/>
      <c r="K33" s="33" t="str">
        <f>IF(Table1[[#This Row],[Order No/PO_NO]]&lt;&gt;"",1,"")</f>
        <v/>
      </c>
      <c r="L33" s="37"/>
      <c r="M33" s="36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2"/>
      <c r="AB33" s="39"/>
      <c r="AC33" s="39"/>
      <c r="AD33" s="39"/>
      <c r="AE33" s="39"/>
    </row>
    <row r="34" spans="1:31" x14ac:dyDescent="0.3">
      <c r="A34" s="40" t="str">
        <f>IF(Table1[[#This Row],[Order No/PO_NO]]&lt;&gt;"",ROWS($A$2:Table1[[#This Row],[Order No/PO_NO]]),"")</f>
        <v/>
      </c>
      <c r="B34" s="45" t="str">
        <f>IF(Table1[[#This Row],[Order No/PO_NO]]&lt;&gt;"",IFERROR(IF(DATA_FROM_DAMCO!D34&lt;&gt;"",INDEX(Table16[Booking Submission Date],MATCH(Table1[[#This Row],[Order No/PO_NO]]&amp;"-"&amp;Table1[[#This Row],[SKU/Item]],Table16[COMBINE (PO_SKU)],0),1),"UPDATE_DT_FROM_DAMCO"),"SUB_BOOKING"),"NO DATA")</f>
        <v>NO DATA</v>
      </c>
      <c r="C34" s="50"/>
      <c r="D34" s="36"/>
      <c r="E34" s="36"/>
      <c r="F34" s="46"/>
      <c r="G34" s="36" t="str">
        <f>IF(Table1[[#This Row],[Order No/PO_NO]]&lt;&gt;"","N","")</f>
        <v/>
      </c>
      <c r="H34" s="37"/>
      <c r="I34" s="37"/>
      <c r="J34" s="37"/>
      <c r="K34" s="33" t="str">
        <f>IF(Table1[[#This Row],[Order No/PO_NO]]&lt;&gt;"",1,"")</f>
        <v/>
      </c>
      <c r="L34" s="37"/>
      <c r="M34" s="36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2"/>
      <c r="AB34" s="39"/>
      <c r="AC34" s="39"/>
      <c r="AD34" s="39"/>
      <c r="AE34" s="39"/>
    </row>
    <row r="35" spans="1:31" x14ac:dyDescent="0.3">
      <c r="A35" s="40" t="str">
        <f>IF(Table1[[#This Row],[Order No/PO_NO]]&lt;&gt;"",ROWS($A$2:Table1[[#This Row],[Order No/PO_NO]]),"")</f>
        <v/>
      </c>
      <c r="B35" s="45" t="str">
        <f>IF(Table1[[#This Row],[Order No/PO_NO]]&lt;&gt;"",IFERROR(IF(DATA_FROM_DAMCO!D35&lt;&gt;"",INDEX(Table16[Booking Submission Date],MATCH(Table1[[#This Row],[Order No/PO_NO]]&amp;"-"&amp;Table1[[#This Row],[SKU/Item]],Table16[COMBINE (PO_SKU)],0),1),"UPDATE_DT_FROM_DAMCO"),"SUB_BOOKING"),"NO DATA")</f>
        <v>NO DATA</v>
      </c>
      <c r="C35" s="50"/>
      <c r="D35" s="36"/>
      <c r="E35" s="36"/>
      <c r="F35" s="46"/>
      <c r="G35" s="36" t="str">
        <f>IF(Table1[[#This Row],[Order No/PO_NO]]&lt;&gt;"","N","")</f>
        <v/>
      </c>
      <c r="H35" s="37"/>
      <c r="I35" s="37"/>
      <c r="J35" s="37"/>
      <c r="K35" s="33" t="str">
        <f>IF(Table1[[#This Row],[Order No/PO_NO]]&lt;&gt;"",1,"")</f>
        <v/>
      </c>
      <c r="L35" s="37"/>
      <c r="M35" s="36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2"/>
      <c r="AB35" s="39"/>
      <c r="AC35" s="39"/>
      <c r="AD35" s="39"/>
      <c r="AE35" s="39"/>
    </row>
    <row r="36" spans="1:31" x14ac:dyDescent="0.3">
      <c r="A36" s="40" t="str">
        <f>IF(Table1[[#This Row],[Order No/PO_NO]]&lt;&gt;"",ROWS($A$2:Table1[[#This Row],[Order No/PO_NO]]),"")</f>
        <v/>
      </c>
      <c r="B36" s="45" t="str">
        <f>IF(Table1[[#This Row],[Order No/PO_NO]]&lt;&gt;"",IFERROR(IF(DATA_FROM_DAMCO!D36&lt;&gt;"",INDEX(Table16[Booking Submission Date],MATCH(Table1[[#This Row],[Order No/PO_NO]]&amp;"-"&amp;Table1[[#This Row],[SKU/Item]],Table16[COMBINE (PO_SKU)],0),1),"UPDATE_DT_FROM_DAMCO"),"SUB_BOOKING"),"NO DATA")</f>
        <v>NO DATA</v>
      </c>
      <c r="C36" s="50"/>
      <c r="D36" s="36"/>
      <c r="E36" s="36"/>
      <c r="F36" s="46"/>
      <c r="G36" s="36" t="str">
        <f>IF(Table1[[#This Row],[Order No/PO_NO]]&lt;&gt;"","N","")</f>
        <v/>
      </c>
      <c r="H36" s="37"/>
      <c r="I36" s="37"/>
      <c r="J36" s="37"/>
      <c r="K36" s="33" t="str">
        <f>IF(Table1[[#This Row],[Order No/PO_NO]]&lt;&gt;"",1,"")</f>
        <v/>
      </c>
      <c r="L36" s="37"/>
      <c r="M36" s="36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2"/>
      <c r="AB36" s="39"/>
      <c r="AC36" s="39"/>
      <c r="AD36" s="39"/>
      <c r="AE36" s="39"/>
    </row>
    <row r="37" spans="1:31" x14ac:dyDescent="0.3">
      <c r="A37" s="40" t="str">
        <f>IF(Table1[[#This Row],[Order No/PO_NO]]&lt;&gt;"",ROWS($A$2:Table1[[#This Row],[Order No/PO_NO]]),"")</f>
        <v/>
      </c>
      <c r="B37" s="45" t="str">
        <f>IF(Table1[[#This Row],[Order No/PO_NO]]&lt;&gt;"",IFERROR(IF(DATA_FROM_DAMCO!D37&lt;&gt;"",INDEX(Table16[Booking Submission Date],MATCH(Table1[[#This Row],[Order No/PO_NO]]&amp;"-"&amp;Table1[[#This Row],[SKU/Item]],Table16[COMBINE (PO_SKU)],0),1),"UPDATE_DT_FROM_DAMCO"),"SUB_BOOKING"),"NO DATA")</f>
        <v>NO DATA</v>
      </c>
      <c r="C37" s="50"/>
      <c r="D37" s="36"/>
      <c r="E37" s="36"/>
      <c r="F37" s="46"/>
      <c r="G37" s="36" t="str">
        <f>IF(Table1[[#This Row],[Order No/PO_NO]]&lt;&gt;"","N","")</f>
        <v/>
      </c>
      <c r="H37" s="37"/>
      <c r="I37" s="37"/>
      <c r="J37" s="37"/>
      <c r="K37" s="33" t="str">
        <f>IF(Table1[[#This Row],[Order No/PO_NO]]&lt;&gt;"",1,"")</f>
        <v/>
      </c>
      <c r="L37" s="37"/>
      <c r="M37" s="36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2"/>
      <c r="AB37" s="39"/>
      <c r="AC37" s="39"/>
      <c r="AD37" s="39"/>
      <c r="AE37" s="39"/>
    </row>
    <row r="38" spans="1:31" x14ac:dyDescent="0.3">
      <c r="A38" s="40" t="str">
        <f>IF(Table1[[#This Row],[Order No/PO_NO]]&lt;&gt;"",ROWS($A$2:Table1[[#This Row],[Order No/PO_NO]]),"")</f>
        <v/>
      </c>
      <c r="B38" s="45" t="str">
        <f>IF(Table1[[#This Row],[Order No/PO_NO]]&lt;&gt;"",IFERROR(IF(DATA_FROM_DAMCO!D38&lt;&gt;"",INDEX(Table16[Booking Submission Date],MATCH(Table1[[#This Row],[Order No/PO_NO]]&amp;"-"&amp;Table1[[#This Row],[SKU/Item]],Table16[COMBINE (PO_SKU)],0),1),"UPDATE_DT_FROM_DAMCO"),"SUB_BOOKING"),"NO DATA")</f>
        <v>NO DATA</v>
      </c>
      <c r="C38" s="50"/>
      <c r="D38" s="36"/>
      <c r="E38" s="36"/>
      <c r="F38" s="46"/>
      <c r="G38" s="36" t="str">
        <f>IF(Table1[[#This Row],[Order No/PO_NO]]&lt;&gt;"","N","")</f>
        <v/>
      </c>
      <c r="H38" s="37"/>
      <c r="I38" s="37"/>
      <c r="J38" s="37"/>
      <c r="K38" s="33" t="str">
        <f>IF(Table1[[#This Row],[Order No/PO_NO]]&lt;&gt;"",1,"")</f>
        <v/>
      </c>
      <c r="L38" s="37"/>
      <c r="M38" s="36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2"/>
      <c r="AB38" s="39"/>
      <c r="AC38" s="39"/>
      <c r="AD38" s="39"/>
      <c r="AE38" s="39"/>
    </row>
    <row r="39" spans="1:31" x14ac:dyDescent="0.3">
      <c r="A39" s="40" t="str">
        <f>IF(Table1[[#This Row],[Order No/PO_NO]]&lt;&gt;"",ROWS($A$2:Table1[[#This Row],[Order No/PO_NO]]),"")</f>
        <v/>
      </c>
      <c r="B39" s="45" t="str">
        <f>IF(Table1[[#This Row],[Order No/PO_NO]]&lt;&gt;"",IFERROR(IF(DATA_FROM_DAMCO!D39&lt;&gt;"",INDEX(Table16[Booking Submission Date],MATCH(Table1[[#This Row],[Order No/PO_NO]]&amp;"-"&amp;Table1[[#This Row],[SKU/Item]],Table16[COMBINE (PO_SKU)],0),1),"UPDATE_DT_FROM_DAMCO"),"SUB_BOOKING"),"NO DATA")</f>
        <v>NO DATA</v>
      </c>
      <c r="C39" s="50"/>
      <c r="D39" s="36"/>
      <c r="E39" s="36"/>
      <c r="F39" s="46"/>
      <c r="G39" s="36" t="str">
        <f>IF(Table1[[#This Row],[Order No/PO_NO]]&lt;&gt;"","N","")</f>
        <v/>
      </c>
      <c r="H39" s="37"/>
      <c r="I39" s="37"/>
      <c r="J39" s="37"/>
      <c r="K39" s="33" t="str">
        <f>IF(Table1[[#This Row],[Order No/PO_NO]]&lt;&gt;"",1,"")</f>
        <v/>
      </c>
      <c r="L39" s="37"/>
      <c r="M39" s="36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2"/>
      <c r="AB39" s="39"/>
      <c r="AC39" s="39"/>
      <c r="AD39" s="39"/>
      <c r="AE39" s="39"/>
    </row>
    <row r="40" spans="1:31" x14ac:dyDescent="0.3">
      <c r="A40" s="40" t="str">
        <f>IF(Table1[[#This Row],[Order No/PO_NO]]&lt;&gt;"",ROWS($A$2:Table1[[#This Row],[Order No/PO_NO]]),"")</f>
        <v/>
      </c>
      <c r="B40" s="45" t="str">
        <f>IF(Table1[[#This Row],[Order No/PO_NO]]&lt;&gt;"",IFERROR(IF(DATA_FROM_DAMCO!D40&lt;&gt;"",INDEX(Table16[Booking Submission Date],MATCH(Table1[[#This Row],[Order No/PO_NO]]&amp;"-"&amp;Table1[[#This Row],[SKU/Item]],Table16[COMBINE (PO_SKU)],0),1),"UPDATE_DT_FROM_DAMCO"),"SUB_BOOKING"),"NO DATA")</f>
        <v>NO DATA</v>
      </c>
      <c r="C40" s="50"/>
      <c r="D40" s="36"/>
      <c r="E40" s="36"/>
      <c r="F40" s="46"/>
      <c r="G40" s="36" t="str">
        <f>IF(Table1[[#This Row],[Order No/PO_NO]]&lt;&gt;"","N","")</f>
        <v/>
      </c>
      <c r="H40" s="37"/>
      <c r="I40" s="37"/>
      <c r="J40" s="37"/>
      <c r="K40" s="33" t="str">
        <f>IF(Table1[[#This Row],[Order No/PO_NO]]&lt;&gt;"",1,"")</f>
        <v/>
      </c>
      <c r="L40" s="37"/>
      <c r="M40" s="36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2"/>
      <c r="AB40" s="39"/>
      <c r="AC40" s="39"/>
      <c r="AD40" s="39"/>
      <c r="AE40" s="39"/>
    </row>
    <row r="41" spans="1:31" x14ac:dyDescent="0.3">
      <c r="A41" s="40" t="str">
        <f>IF(Table1[[#This Row],[Order No/PO_NO]]&lt;&gt;"",ROWS($A$2:Table1[[#This Row],[Order No/PO_NO]]),"")</f>
        <v/>
      </c>
      <c r="B41" s="45" t="str">
        <f>IF(Table1[[#This Row],[Order No/PO_NO]]&lt;&gt;"",IFERROR(IF(DATA_FROM_DAMCO!D41&lt;&gt;"",INDEX(Table16[Booking Submission Date],MATCH(Table1[[#This Row],[Order No/PO_NO]]&amp;"-"&amp;Table1[[#This Row],[SKU/Item]],Table16[COMBINE (PO_SKU)],0),1),"UPDATE_DT_FROM_DAMCO"),"SUB_BOOKING"),"NO DATA")</f>
        <v>NO DATA</v>
      </c>
      <c r="C41" s="50"/>
      <c r="D41" s="36"/>
      <c r="E41" s="36"/>
      <c r="F41" s="46"/>
      <c r="G41" s="36" t="str">
        <f>IF(Table1[[#This Row],[Order No/PO_NO]]&lt;&gt;"","N","")</f>
        <v/>
      </c>
      <c r="H41" s="37"/>
      <c r="I41" s="37"/>
      <c r="J41" s="37"/>
      <c r="K41" s="33" t="str">
        <f>IF(Table1[[#This Row],[Order No/PO_NO]]&lt;&gt;"",1,"")</f>
        <v/>
      </c>
      <c r="L41" s="37"/>
      <c r="M41" s="36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2"/>
      <c r="AB41" s="39"/>
      <c r="AC41" s="39"/>
      <c r="AD41" s="39"/>
      <c r="AE41" s="39"/>
    </row>
    <row r="42" spans="1:31" x14ac:dyDescent="0.3">
      <c r="A42" s="40" t="str">
        <f>IF(Table1[[#This Row],[Order No/PO_NO]]&lt;&gt;"",ROWS($A$2:Table1[[#This Row],[Order No/PO_NO]]),"")</f>
        <v/>
      </c>
      <c r="B42" s="45" t="str">
        <f>IF(Table1[[#This Row],[Order No/PO_NO]]&lt;&gt;"",IFERROR(IF(DATA_FROM_DAMCO!D42&lt;&gt;"",INDEX(Table16[Booking Submission Date],MATCH(Table1[[#This Row],[Order No/PO_NO]]&amp;"-"&amp;Table1[[#This Row],[SKU/Item]],Table16[COMBINE (PO_SKU)],0),1),"UPDATE_DT_FROM_DAMCO"),"SUB_BOOKING"),"NO DATA")</f>
        <v>NO DATA</v>
      </c>
      <c r="C42" s="50"/>
      <c r="D42" s="36"/>
      <c r="E42" s="36"/>
      <c r="F42" s="46"/>
      <c r="G42" s="36" t="str">
        <f>IF(Table1[[#This Row],[Order No/PO_NO]]&lt;&gt;"","N","")</f>
        <v/>
      </c>
      <c r="H42" s="37"/>
      <c r="I42" s="37"/>
      <c r="J42" s="37"/>
      <c r="K42" s="33" t="str">
        <f>IF(Table1[[#This Row],[Order No/PO_NO]]&lt;&gt;"",1,"")</f>
        <v/>
      </c>
      <c r="L42" s="37"/>
      <c r="M42" s="36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2"/>
      <c r="AB42" s="39"/>
      <c r="AC42" s="39"/>
      <c r="AD42" s="39"/>
      <c r="AE42" s="39"/>
    </row>
    <row r="43" spans="1:31" x14ac:dyDescent="0.3">
      <c r="A43" s="40" t="str">
        <f>IF(Table1[[#This Row],[Order No/PO_NO]]&lt;&gt;"",ROWS($A$2:Table1[[#This Row],[Order No/PO_NO]]),"")</f>
        <v/>
      </c>
      <c r="B43" s="45" t="str">
        <f>IF(Table1[[#This Row],[Order No/PO_NO]]&lt;&gt;"",IFERROR(IF(DATA_FROM_DAMCO!D43&lt;&gt;"",INDEX(Table16[Booking Submission Date],MATCH(Table1[[#This Row],[Order No/PO_NO]]&amp;"-"&amp;Table1[[#This Row],[SKU/Item]],Table16[COMBINE (PO_SKU)],0),1),"UPDATE_DT_FROM_DAMCO"),"SUB_BOOKING"),"NO DATA")</f>
        <v>NO DATA</v>
      </c>
      <c r="C43" s="50"/>
      <c r="D43" s="36"/>
      <c r="E43" s="36"/>
      <c r="F43" s="46"/>
      <c r="G43" s="36" t="str">
        <f>IF(Table1[[#This Row],[Order No/PO_NO]]&lt;&gt;"","N","")</f>
        <v/>
      </c>
      <c r="H43" s="37"/>
      <c r="I43" s="37"/>
      <c r="J43" s="37"/>
      <c r="K43" s="33" t="str">
        <f>IF(Table1[[#This Row],[Order No/PO_NO]]&lt;&gt;"",1,"")</f>
        <v/>
      </c>
      <c r="L43" s="37"/>
      <c r="M43" s="36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2"/>
      <c r="AB43" s="39"/>
      <c r="AC43" s="39"/>
      <c r="AD43" s="39"/>
      <c r="AE43" s="39"/>
    </row>
    <row r="44" spans="1:31" x14ac:dyDescent="0.3">
      <c r="A44" s="40" t="str">
        <f>IF(Table1[[#This Row],[Order No/PO_NO]]&lt;&gt;"",ROWS($A$2:Table1[[#This Row],[Order No/PO_NO]]),"")</f>
        <v/>
      </c>
      <c r="B44" s="45" t="str">
        <f>IF(Table1[[#This Row],[Order No/PO_NO]]&lt;&gt;"",IFERROR(IF(DATA_FROM_DAMCO!D44&lt;&gt;"",INDEX(Table16[Booking Submission Date],MATCH(Table1[[#This Row],[Order No/PO_NO]]&amp;"-"&amp;Table1[[#This Row],[SKU/Item]],Table16[COMBINE (PO_SKU)],0),1),"UPDATE_DT_FROM_DAMCO"),"SUB_BOOKING"),"NO DATA")</f>
        <v>NO DATA</v>
      </c>
      <c r="C44" s="50"/>
      <c r="D44" s="36"/>
      <c r="E44" s="36"/>
      <c r="F44" s="46"/>
      <c r="G44" s="36" t="str">
        <f>IF(Table1[[#This Row],[Order No/PO_NO]]&lt;&gt;"","N","")</f>
        <v/>
      </c>
      <c r="H44" s="37"/>
      <c r="I44" s="37"/>
      <c r="J44" s="37"/>
      <c r="K44" s="33" t="str">
        <f>IF(Table1[[#This Row],[Order No/PO_NO]]&lt;&gt;"",1,"")</f>
        <v/>
      </c>
      <c r="L44" s="37"/>
      <c r="M44" s="36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2"/>
      <c r="AB44" s="39"/>
      <c r="AC44" s="39"/>
      <c r="AD44" s="39"/>
      <c r="AE44" s="39"/>
    </row>
    <row r="45" spans="1:31" x14ac:dyDescent="0.3">
      <c r="A45" s="40" t="str">
        <f>IF(Table1[[#This Row],[Order No/PO_NO]]&lt;&gt;"",ROWS($A$2:Table1[[#This Row],[Order No/PO_NO]]),"")</f>
        <v/>
      </c>
      <c r="B45" s="45" t="str">
        <f>IF(Table1[[#This Row],[Order No/PO_NO]]&lt;&gt;"",IFERROR(IF(DATA_FROM_DAMCO!D45&lt;&gt;"",INDEX(Table16[Booking Submission Date],MATCH(Table1[[#This Row],[Order No/PO_NO]]&amp;"-"&amp;Table1[[#This Row],[SKU/Item]],Table16[COMBINE (PO_SKU)],0),1),"UPDATE_DT_FROM_DAMCO"),"SUB_BOOKING"),"NO DATA")</f>
        <v>NO DATA</v>
      </c>
      <c r="C45" s="50"/>
      <c r="D45" s="36"/>
      <c r="E45" s="36"/>
      <c r="F45" s="46"/>
      <c r="G45" s="36" t="str">
        <f>IF(Table1[[#This Row],[Order No/PO_NO]]&lt;&gt;"","N","")</f>
        <v/>
      </c>
      <c r="H45" s="37"/>
      <c r="I45" s="37"/>
      <c r="J45" s="37"/>
      <c r="K45" s="33" t="str">
        <f>IF(Table1[[#This Row],[Order No/PO_NO]]&lt;&gt;"",1,"")</f>
        <v/>
      </c>
      <c r="L45" s="37"/>
      <c r="M45" s="36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2"/>
      <c r="AB45" s="39"/>
      <c r="AC45" s="39"/>
      <c r="AD45" s="39"/>
      <c r="AE45" s="39"/>
    </row>
    <row r="46" spans="1:31" x14ac:dyDescent="0.3">
      <c r="A46" s="40" t="str">
        <f>IF(Table1[[#This Row],[Order No/PO_NO]]&lt;&gt;"",ROWS($A$2:Table1[[#This Row],[Order No/PO_NO]]),"")</f>
        <v/>
      </c>
      <c r="B46" s="45" t="str">
        <f>IF(Table1[[#This Row],[Order No/PO_NO]]&lt;&gt;"",IFERROR(IF(DATA_FROM_DAMCO!D46&lt;&gt;"",INDEX(Table16[Booking Submission Date],MATCH(Table1[[#This Row],[Order No/PO_NO]]&amp;"-"&amp;Table1[[#This Row],[SKU/Item]],Table16[COMBINE (PO_SKU)],0),1),"UPDATE_DT_FROM_DAMCO"),"SUB_BOOKING"),"NO DATA")</f>
        <v>NO DATA</v>
      </c>
      <c r="C46" s="50"/>
      <c r="D46" s="36"/>
      <c r="E46" s="36"/>
      <c r="F46" s="46"/>
      <c r="G46" s="36" t="str">
        <f>IF(Table1[[#This Row],[Order No/PO_NO]]&lt;&gt;"","N","")</f>
        <v/>
      </c>
      <c r="H46" s="37"/>
      <c r="I46" s="37"/>
      <c r="J46" s="37"/>
      <c r="K46" s="33" t="str">
        <f>IF(Table1[[#This Row],[Order No/PO_NO]]&lt;&gt;"",1,"")</f>
        <v/>
      </c>
      <c r="L46" s="37"/>
      <c r="M46" s="36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2"/>
      <c r="AB46" s="39"/>
      <c r="AC46" s="39"/>
      <c r="AD46" s="39"/>
      <c r="AE46" s="39"/>
    </row>
    <row r="47" spans="1:31" x14ac:dyDescent="0.3">
      <c r="A47" s="40" t="str">
        <f>IF(Table1[[#This Row],[Order No/PO_NO]]&lt;&gt;"",ROWS($A$2:Table1[[#This Row],[Order No/PO_NO]]),"")</f>
        <v/>
      </c>
      <c r="B47" s="45" t="str">
        <f>IF(Table1[[#This Row],[Order No/PO_NO]]&lt;&gt;"",IFERROR(IF(DATA_FROM_DAMCO!D47&lt;&gt;"",INDEX(Table16[Booking Submission Date],MATCH(Table1[[#This Row],[Order No/PO_NO]]&amp;"-"&amp;Table1[[#This Row],[SKU/Item]],Table16[COMBINE (PO_SKU)],0),1),"UPDATE_DT_FROM_DAMCO"),"SUB_BOOKING"),"NO DATA")</f>
        <v>NO DATA</v>
      </c>
      <c r="C47" s="50"/>
      <c r="D47" s="36"/>
      <c r="E47" s="36"/>
      <c r="F47" s="46"/>
      <c r="G47" s="36" t="str">
        <f>IF(Table1[[#This Row],[Order No/PO_NO]]&lt;&gt;"","N","")</f>
        <v/>
      </c>
      <c r="H47" s="37"/>
      <c r="I47" s="37"/>
      <c r="J47" s="37"/>
      <c r="K47" s="33" t="str">
        <f>IF(Table1[[#This Row],[Order No/PO_NO]]&lt;&gt;"",1,"")</f>
        <v/>
      </c>
      <c r="L47" s="37"/>
      <c r="M47" s="36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2"/>
      <c r="AB47" s="39"/>
      <c r="AC47" s="39"/>
      <c r="AD47" s="39"/>
      <c r="AE47" s="39"/>
    </row>
    <row r="48" spans="1:31" x14ac:dyDescent="0.3">
      <c r="A48" s="40" t="str">
        <f>IF(Table1[[#This Row],[Order No/PO_NO]]&lt;&gt;"",ROWS($A$2:Table1[[#This Row],[Order No/PO_NO]]),"")</f>
        <v/>
      </c>
      <c r="B48" s="45" t="str">
        <f>IF(Table1[[#This Row],[Order No/PO_NO]]&lt;&gt;"",IFERROR(IF(DATA_FROM_DAMCO!D48&lt;&gt;"",INDEX(Table16[Booking Submission Date],MATCH(Table1[[#This Row],[Order No/PO_NO]]&amp;"-"&amp;Table1[[#This Row],[SKU/Item]],Table16[COMBINE (PO_SKU)],0),1),"UPDATE_DT_FROM_DAMCO"),"SUB_BOOKING"),"NO DATA")</f>
        <v>NO DATA</v>
      </c>
      <c r="C48" s="50"/>
      <c r="D48" s="36"/>
      <c r="E48" s="36"/>
      <c r="F48" s="46"/>
      <c r="G48" s="36" t="str">
        <f>IF(Table1[[#This Row],[Order No/PO_NO]]&lt;&gt;"","N","")</f>
        <v/>
      </c>
      <c r="H48" s="37"/>
      <c r="I48" s="37"/>
      <c r="J48" s="37"/>
      <c r="K48" s="33" t="str">
        <f>IF(Table1[[#This Row],[Order No/PO_NO]]&lt;&gt;"",1,"")</f>
        <v/>
      </c>
      <c r="L48" s="37"/>
      <c r="M48" s="36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2"/>
      <c r="AB48" s="39"/>
      <c r="AC48" s="39"/>
      <c r="AD48" s="39"/>
      <c r="AE48" s="39"/>
    </row>
    <row r="49" spans="1:31" x14ac:dyDescent="0.3">
      <c r="A49" s="40" t="str">
        <f>IF(Table1[[#This Row],[Order No/PO_NO]]&lt;&gt;"",ROWS($A$2:Table1[[#This Row],[Order No/PO_NO]]),"")</f>
        <v/>
      </c>
      <c r="B49" s="45" t="str">
        <f>IF(Table1[[#This Row],[Order No/PO_NO]]&lt;&gt;"",IFERROR(IF(DATA_FROM_DAMCO!D49&lt;&gt;"",INDEX(Table16[Booking Submission Date],MATCH(Table1[[#This Row],[Order No/PO_NO]]&amp;"-"&amp;Table1[[#This Row],[SKU/Item]],Table16[COMBINE (PO_SKU)],0),1),"UPDATE_DT_FROM_DAMCO"),"SUB_BOOKING"),"NO DATA")</f>
        <v>NO DATA</v>
      </c>
      <c r="C49" s="50"/>
      <c r="D49" s="36"/>
      <c r="E49" s="36"/>
      <c r="F49" s="46"/>
      <c r="G49" s="36" t="str">
        <f>IF(Table1[[#This Row],[Order No/PO_NO]]&lt;&gt;"","N","")</f>
        <v/>
      </c>
      <c r="H49" s="37"/>
      <c r="I49" s="37"/>
      <c r="J49" s="37"/>
      <c r="K49" s="33" t="str">
        <f>IF(Table1[[#This Row],[Order No/PO_NO]]&lt;&gt;"",1,"")</f>
        <v/>
      </c>
      <c r="L49" s="37"/>
      <c r="M49" s="36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2"/>
      <c r="AB49" s="39"/>
      <c r="AC49" s="39"/>
      <c r="AD49" s="39"/>
      <c r="AE49" s="39"/>
    </row>
    <row r="50" spans="1:31" x14ac:dyDescent="0.3">
      <c r="A50" s="40" t="str">
        <f>IF(Table1[[#This Row],[Order No/PO_NO]]&lt;&gt;"",ROWS($A$2:Table1[[#This Row],[Order No/PO_NO]]),"")</f>
        <v/>
      </c>
      <c r="B50" s="45" t="str">
        <f>IF(Table1[[#This Row],[Order No/PO_NO]]&lt;&gt;"",IFERROR(IF(DATA_FROM_DAMCO!D50&lt;&gt;"",INDEX(Table16[Booking Submission Date],MATCH(Table1[[#This Row],[Order No/PO_NO]]&amp;"-"&amp;Table1[[#This Row],[SKU/Item]],Table16[COMBINE (PO_SKU)],0),1),"UPDATE_DT_FROM_DAMCO"),"SUB_BOOKING"),"NO DATA")</f>
        <v>NO DATA</v>
      </c>
      <c r="C50" s="50"/>
      <c r="D50" s="36"/>
      <c r="E50" s="36"/>
      <c r="F50" s="46"/>
      <c r="G50" s="36" t="str">
        <f>IF(Table1[[#This Row],[Order No/PO_NO]]&lt;&gt;"","N","")</f>
        <v/>
      </c>
      <c r="H50" s="37"/>
      <c r="I50" s="37"/>
      <c r="J50" s="37"/>
      <c r="K50" s="33" t="str">
        <f>IF(Table1[[#This Row],[Order No/PO_NO]]&lt;&gt;"",1,"")</f>
        <v/>
      </c>
      <c r="L50" s="37"/>
      <c r="M50" s="36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2"/>
      <c r="AB50" s="39"/>
      <c r="AC50" s="39"/>
      <c r="AD50" s="39"/>
      <c r="AE50" s="39"/>
    </row>
    <row r="51" spans="1:31" x14ac:dyDescent="0.3">
      <c r="A51" s="40" t="str">
        <f>IF(Table1[[#This Row],[Order No/PO_NO]]&lt;&gt;"",ROWS($A$2:Table1[[#This Row],[Order No/PO_NO]]),"")</f>
        <v/>
      </c>
      <c r="B51" s="45" t="str">
        <f>IF(Table1[[#This Row],[Order No/PO_NO]]&lt;&gt;"",IFERROR(IF(DATA_FROM_DAMCO!D51&lt;&gt;"",INDEX(Table16[Booking Submission Date],MATCH(Table1[[#This Row],[Order No/PO_NO]]&amp;"-"&amp;Table1[[#This Row],[SKU/Item]],Table16[COMBINE (PO_SKU)],0),1),"UPDATE_DT_FROM_DAMCO"),"SUB_BOOKING"),"NO DATA")</f>
        <v>NO DATA</v>
      </c>
      <c r="C51" s="50"/>
      <c r="D51" s="36"/>
      <c r="E51" s="36"/>
      <c r="F51" s="46"/>
      <c r="G51" s="36" t="str">
        <f>IF(Table1[[#This Row],[Order No/PO_NO]]&lt;&gt;"","N","")</f>
        <v/>
      </c>
      <c r="H51" s="37"/>
      <c r="I51" s="37"/>
      <c r="J51" s="37"/>
      <c r="K51" s="33" t="str">
        <f>IF(Table1[[#This Row],[Order No/PO_NO]]&lt;&gt;"",1,"")</f>
        <v/>
      </c>
      <c r="L51" s="37"/>
      <c r="M51" s="36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2"/>
      <c r="AB51" s="39"/>
      <c r="AC51" s="39"/>
      <c r="AD51" s="39"/>
      <c r="AE51" s="39"/>
    </row>
    <row r="52" spans="1:31" x14ac:dyDescent="0.3">
      <c r="A52" s="40" t="str">
        <f>IF(Table1[[#This Row],[Order No/PO_NO]]&lt;&gt;"",ROWS($A$2:Table1[[#This Row],[Order No/PO_NO]]),"")</f>
        <v/>
      </c>
      <c r="B52" s="45" t="str">
        <f>IF(Table1[[#This Row],[Order No/PO_NO]]&lt;&gt;"",IFERROR(IF(DATA_FROM_DAMCO!D52&lt;&gt;"",INDEX(Table16[Booking Submission Date],MATCH(Table1[[#This Row],[Order No/PO_NO]]&amp;"-"&amp;Table1[[#This Row],[SKU/Item]],Table16[COMBINE (PO_SKU)],0),1),"UPDATE_DT_FROM_DAMCO"),"SUB_BOOKING"),"NO DATA")</f>
        <v>NO DATA</v>
      </c>
      <c r="C52" s="50"/>
      <c r="D52" s="36"/>
      <c r="E52" s="36"/>
      <c r="F52" s="46"/>
      <c r="G52" s="36" t="str">
        <f>IF(Table1[[#This Row],[Order No/PO_NO]]&lt;&gt;"","N","")</f>
        <v/>
      </c>
      <c r="H52" s="37"/>
      <c r="I52" s="37"/>
      <c r="J52" s="37"/>
      <c r="K52" s="33" t="str">
        <f>IF(Table1[[#This Row],[Order No/PO_NO]]&lt;&gt;"",1,"")</f>
        <v/>
      </c>
      <c r="L52" s="37"/>
      <c r="M52" s="36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2"/>
      <c r="AB52" s="39"/>
      <c r="AC52" s="39"/>
      <c r="AD52" s="39"/>
      <c r="AE52" s="39"/>
    </row>
    <row r="53" spans="1:31" x14ac:dyDescent="0.3">
      <c r="A53" s="40" t="str">
        <f>IF(Table1[[#This Row],[Order No/PO_NO]]&lt;&gt;"",ROWS($A$2:Table1[[#This Row],[Order No/PO_NO]]),"")</f>
        <v/>
      </c>
      <c r="B53" s="45" t="str">
        <f>IF(Table1[[#This Row],[Order No/PO_NO]]&lt;&gt;"",IFERROR(IF(DATA_FROM_DAMCO!D53&lt;&gt;"",INDEX(Table16[Booking Submission Date],MATCH(Table1[[#This Row],[Order No/PO_NO]]&amp;"-"&amp;Table1[[#This Row],[SKU/Item]],Table16[COMBINE (PO_SKU)],0),1),"UPDATE_DT_FROM_DAMCO"),"SUB_BOOKING"),"NO DATA")</f>
        <v>NO DATA</v>
      </c>
      <c r="C53" s="50"/>
      <c r="D53" s="36"/>
      <c r="E53" s="36"/>
      <c r="F53" s="46"/>
      <c r="G53" s="36" t="str">
        <f>IF(Table1[[#This Row],[Order No/PO_NO]]&lt;&gt;"","N","")</f>
        <v/>
      </c>
      <c r="H53" s="37"/>
      <c r="I53" s="37"/>
      <c r="J53" s="37"/>
      <c r="K53" s="33" t="str">
        <f>IF(Table1[[#This Row],[Order No/PO_NO]]&lt;&gt;"",1,"")</f>
        <v/>
      </c>
      <c r="L53" s="37"/>
      <c r="M53" s="36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2"/>
      <c r="AB53" s="39"/>
      <c r="AC53" s="39"/>
      <c r="AD53" s="39"/>
      <c r="AE53" s="39"/>
    </row>
    <row r="54" spans="1:31" x14ac:dyDescent="0.3">
      <c r="A54" s="40" t="str">
        <f>IF(Table1[[#This Row],[Order No/PO_NO]]&lt;&gt;"",ROWS($A$2:Table1[[#This Row],[Order No/PO_NO]]),"")</f>
        <v/>
      </c>
      <c r="B54" s="45" t="str">
        <f>IF(Table1[[#This Row],[Order No/PO_NO]]&lt;&gt;"",IFERROR(IF(DATA_FROM_DAMCO!D54&lt;&gt;"",INDEX(Table16[Booking Submission Date],MATCH(Table1[[#This Row],[Order No/PO_NO]]&amp;"-"&amp;Table1[[#This Row],[SKU/Item]],Table16[COMBINE (PO_SKU)],0),1),"UPDATE_DT_FROM_DAMCO"),"SUB_BOOKING"),"NO DATA")</f>
        <v>NO DATA</v>
      </c>
      <c r="C54" s="50"/>
      <c r="D54" s="36"/>
      <c r="E54" s="36"/>
      <c r="F54" s="46"/>
      <c r="G54" s="36" t="str">
        <f>IF(Table1[[#This Row],[Order No/PO_NO]]&lt;&gt;"","N","")</f>
        <v/>
      </c>
      <c r="H54" s="37"/>
      <c r="I54" s="37"/>
      <c r="J54" s="37"/>
      <c r="K54" s="33" t="str">
        <f>IF(Table1[[#This Row],[Order No/PO_NO]]&lt;&gt;"",1,"")</f>
        <v/>
      </c>
      <c r="L54" s="37"/>
      <c r="M54" s="36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2"/>
      <c r="AB54" s="39"/>
      <c r="AC54" s="39"/>
      <c r="AD54" s="39"/>
      <c r="AE54" s="39"/>
    </row>
    <row r="55" spans="1:31" x14ac:dyDescent="0.3">
      <c r="A55" s="40" t="str">
        <f>IF(Table1[[#This Row],[Order No/PO_NO]]&lt;&gt;"",ROWS($A$2:Table1[[#This Row],[Order No/PO_NO]]),"")</f>
        <v/>
      </c>
      <c r="B55" s="45" t="str">
        <f>IF(Table1[[#This Row],[Order No/PO_NO]]&lt;&gt;"",IFERROR(IF(DATA_FROM_DAMCO!D55&lt;&gt;"",INDEX(Table16[Booking Submission Date],MATCH(Table1[[#This Row],[Order No/PO_NO]]&amp;"-"&amp;Table1[[#This Row],[SKU/Item]],Table16[COMBINE (PO_SKU)],0),1),"UPDATE_DT_FROM_DAMCO"),"SUB_BOOKING"),"NO DATA")</f>
        <v>NO DATA</v>
      </c>
      <c r="C55" s="50"/>
      <c r="D55" s="36"/>
      <c r="E55" s="36"/>
      <c r="F55" s="46"/>
      <c r="G55" s="36" t="str">
        <f>IF(Table1[[#This Row],[Order No/PO_NO]]&lt;&gt;"","N","")</f>
        <v/>
      </c>
      <c r="H55" s="37"/>
      <c r="I55" s="37"/>
      <c r="J55" s="37"/>
      <c r="K55" s="33" t="str">
        <f>IF(Table1[[#This Row],[Order No/PO_NO]]&lt;&gt;"",1,"")</f>
        <v/>
      </c>
      <c r="L55" s="37"/>
      <c r="M55" s="36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2"/>
      <c r="AB55" s="39"/>
      <c r="AC55" s="39"/>
      <c r="AD55" s="39"/>
      <c r="AE55" s="39"/>
    </row>
    <row r="56" spans="1:31" x14ac:dyDescent="0.3">
      <c r="A56" s="40" t="str">
        <f>IF(Table1[[#This Row],[Order No/PO_NO]]&lt;&gt;"",ROWS($A$2:Table1[[#This Row],[Order No/PO_NO]]),"")</f>
        <v/>
      </c>
      <c r="B56" s="45" t="str">
        <f>IF(Table1[[#This Row],[Order No/PO_NO]]&lt;&gt;"",IFERROR(IF(DATA_FROM_DAMCO!D56&lt;&gt;"",INDEX(Table16[Booking Submission Date],MATCH(Table1[[#This Row],[Order No/PO_NO]]&amp;"-"&amp;Table1[[#This Row],[SKU/Item]],Table16[COMBINE (PO_SKU)],0),1),"UPDATE_DT_FROM_DAMCO"),"SUB_BOOKING"),"NO DATA")</f>
        <v>NO DATA</v>
      </c>
      <c r="C56" s="50"/>
      <c r="D56" s="36"/>
      <c r="E56" s="36"/>
      <c r="F56" s="46"/>
      <c r="G56" s="36" t="str">
        <f>IF(Table1[[#This Row],[Order No/PO_NO]]&lt;&gt;"","N","")</f>
        <v/>
      </c>
      <c r="H56" s="37"/>
      <c r="I56" s="37"/>
      <c r="J56" s="37"/>
      <c r="K56" s="33" t="str">
        <f>IF(Table1[[#This Row],[Order No/PO_NO]]&lt;&gt;"",1,"")</f>
        <v/>
      </c>
      <c r="L56" s="37"/>
      <c r="M56" s="36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2"/>
      <c r="AB56" s="39"/>
      <c r="AC56" s="39"/>
      <c r="AD56" s="39"/>
      <c r="AE56" s="39"/>
    </row>
    <row r="57" spans="1:31" x14ac:dyDescent="0.3">
      <c r="A57" s="40" t="str">
        <f>IF(Table1[[#This Row],[Order No/PO_NO]]&lt;&gt;"",ROWS($A$2:Table1[[#This Row],[Order No/PO_NO]]),"")</f>
        <v/>
      </c>
      <c r="B57" s="45" t="str">
        <f>IF(Table1[[#This Row],[Order No/PO_NO]]&lt;&gt;"",IFERROR(IF(DATA_FROM_DAMCO!D57&lt;&gt;"",INDEX(Table16[Booking Submission Date],MATCH(Table1[[#This Row],[Order No/PO_NO]]&amp;"-"&amp;Table1[[#This Row],[SKU/Item]],Table16[COMBINE (PO_SKU)],0),1),"UPDATE_DT_FROM_DAMCO"),"SUB_BOOKING"),"NO DATA")</f>
        <v>NO DATA</v>
      </c>
      <c r="C57" s="50"/>
      <c r="D57" s="36"/>
      <c r="E57" s="36"/>
      <c r="F57" s="46"/>
      <c r="G57" s="36" t="str">
        <f>IF(Table1[[#This Row],[Order No/PO_NO]]&lt;&gt;"","N","")</f>
        <v/>
      </c>
      <c r="H57" s="37"/>
      <c r="I57" s="37"/>
      <c r="J57" s="37"/>
      <c r="K57" s="33" t="str">
        <f>IF(Table1[[#This Row],[Order No/PO_NO]]&lt;&gt;"",1,"")</f>
        <v/>
      </c>
      <c r="L57" s="37"/>
      <c r="M57" s="36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2"/>
      <c r="AB57" s="39"/>
      <c r="AC57" s="39"/>
      <c r="AD57" s="39"/>
      <c r="AE57" s="39"/>
    </row>
    <row r="58" spans="1:31" x14ac:dyDescent="0.3">
      <c r="A58" s="40" t="str">
        <f>IF(Table1[[#This Row],[Order No/PO_NO]]&lt;&gt;"",ROWS($A$2:Table1[[#This Row],[Order No/PO_NO]]),"")</f>
        <v/>
      </c>
      <c r="B58" s="45" t="str">
        <f>IF(Table1[[#This Row],[Order No/PO_NO]]&lt;&gt;"",IFERROR(IF(DATA_FROM_DAMCO!D58&lt;&gt;"",INDEX(Table16[Booking Submission Date],MATCH(Table1[[#This Row],[Order No/PO_NO]]&amp;"-"&amp;Table1[[#This Row],[SKU/Item]],Table16[COMBINE (PO_SKU)],0),1),"UPDATE_DT_FROM_DAMCO"),"SUB_BOOKING"),"NO DATA")</f>
        <v>NO DATA</v>
      </c>
      <c r="C58" s="50"/>
      <c r="D58" s="36"/>
      <c r="E58" s="36"/>
      <c r="F58" s="46"/>
      <c r="G58" s="36" t="str">
        <f>IF(Table1[[#This Row],[Order No/PO_NO]]&lt;&gt;"","N","")</f>
        <v/>
      </c>
      <c r="H58" s="37"/>
      <c r="I58" s="37"/>
      <c r="J58" s="37"/>
      <c r="K58" s="33" t="str">
        <f>IF(Table1[[#This Row],[Order No/PO_NO]]&lt;&gt;"",1,"")</f>
        <v/>
      </c>
      <c r="L58" s="37"/>
      <c r="M58" s="36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2"/>
      <c r="AB58" s="39"/>
      <c r="AC58" s="39"/>
      <c r="AD58" s="39"/>
      <c r="AE58" s="39"/>
    </row>
    <row r="59" spans="1:31" x14ac:dyDescent="0.3">
      <c r="A59" s="40" t="str">
        <f>IF(Table1[[#This Row],[Order No/PO_NO]]&lt;&gt;"",ROWS($A$2:Table1[[#This Row],[Order No/PO_NO]]),"")</f>
        <v/>
      </c>
      <c r="B59" s="45" t="str">
        <f>IF(Table1[[#This Row],[Order No/PO_NO]]&lt;&gt;"",IFERROR(IF(DATA_FROM_DAMCO!D59&lt;&gt;"",INDEX(Table16[Booking Submission Date],MATCH(Table1[[#This Row],[Order No/PO_NO]]&amp;"-"&amp;Table1[[#This Row],[SKU/Item]],Table16[COMBINE (PO_SKU)],0),1),"UPDATE_DT_FROM_DAMCO"),"SUB_BOOKING"),"NO DATA")</f>
        <v>NO DATA</v>
      </c>
      <c r="C59" s="50"/>
      <c r="D59" s="36"/>
      <c r="E59" s="36"/>
      <c r="F59" s="46"/>
      <c r="G59" s="36" t="str">
        <f>IF(Table1[[#This Row],[Order No/PO_NO]]&lt;&gt;"","N","")</f>
        <v/>
      </c>
      <c r="H59" s="37"/>
      <c r="I59" s="37"/>
      <c r="J59" s="37"/>
      <c r="K59" s="33" t="str">
        <f>IF(Table1[[#This Row],[Order No/PO_NO]]&lt;&gt;"",1,"")</f>
        <v/>
      </c>
      <c r="L59" s="37"/>
      <c r="M59" s="36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2"/>
      <c r="AB59" s="39"/>
      <c r="AC59" s="39"/>
      <c r="AD59" s="39"/>
      <c r="AE59" s="39"/>
    </row>
    <row r="60" spans="1:31" x14ac:dyDescent="0.3">
      <c r="A60" s="40" t="str">
        <f>IF(Table1[[#This Row],[Order No/PO_NO]]&lt;&gt;"",ROWS($A$2:Table1[[#This Row],[Order No/PO_NO]]),"")</f>
        <v/>
      </c>
      <c r="B60" s="45" t="str">
        <f>IF(Table1[[#This Row],[Order No/PO_NO]]&lt;&gt;"",IFERROR(IF(DATA_FROM_DAMCO!D60&lt;&gt;"",INDEX(Table16[Booking Submission Date],MATCH(Table1[[#This Row],[Order No/PO_NO]]&amp;"-"&amp;Table1[[#This Row],[SKU/Item]],Table16[COMBINE (PO_SKU)],0),1),"UPDATE_DT_FROM_DAMCO"),"SUB_BOOKING"),"NO DATA")</f>
        <v>NO DATA</v>
      </c>
      <c r="C60" s="50"/>
      <c r="D60" s="36"/>
      <c r="E60" s="36"/>
      <c r="F60" s="46"/>
      <c r="G60" s="36" t="str">
        <f>IF(Table1[[#This Row],[Order No/PO_NO]]&lt;&gt;"","N","")</f>
        <v/>
      </c>
      <c r="H60" s="37"/>
      <c r="I60" s="37"/>
      <c r="J60" s="37"/>
      <c r="K60" s="33" t="str">
        <f>IF(Table1[[#This Row],[Order No/PO_NO]]&lt;&gt;"",1,"")</f>
        <v/>
      </c>
      <c r="L60" s="37"/>
      <c r="M60" s="36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2"/>
      <c r="AB60" s="39"/>
      <c r="AC60" s="39"/>
      <c r="AD60" s="39"/>
      <c r="AE60" s="39"/>
    </row>
    <row r="61" spans="1:31" x14ac:dyDescent="0.3">
      <c r="A61" s="40" t="str">
        <f>IF(Table1[[#This Row],[Order No/PO_NO]]&lt;&gt;"",ROWS($A$2:Table1[[#This Row],[Order No/PO_NO]]),"")</f>
        <v/>
      </c>
      <c r="B61" s="45" t="str">
        <f>IF(Table1[[#This Row],[Order No/PO_NO]]&lt;&gt;"",IFERROR(IF(DATA_FROM_DAMCO!D61&lt;&gt;"",INDEX(Table16[Booking Submission Date],MATCH(Table1[[#This Row],[Order No/PO_NO]]&amp;"-"&amp;Table1[[#This Row],[SKU/Item]],Table16[COMBINE (PO_SKU)],0),1),"UPDATE_DT_FROM_DAMCO"),"SUB_BOOKING"),"NO DATA")</f>
        <v>NO DATA</v>
      </c>
      <c r="C61" s="50"/>
      <c r="D61" s="36"/>
      <c r="E61" s="36"/>
      <c r="F61" s="46"/>
      <c r="G61" s="36" t="str">
        <f>IF(Table1[[#This Row],[Order No/PO_NO]]&lt;&gt;"","N","")</f>
        <v/>
      </c>
      <c r="H61" s="37"/>
      <c r="I61" s="37"/>
      <c r="J61" s="37"/>
      <c r="K61" s="33" t="str">
        <f>IF(Table1[[#This Row],[Order No/PO_NO]]&lt;&gt;"",1,"")</f>
        <v/>
      </c>
      <c r="L61" s="37"/>
      <c r="M61" s="36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2"/>
      <c r="AB61" s="39"/>
      <c r="AC61" s="39"/>
      <c r="AD61" s="39"/>
      <c r="AE61" s="39"/>
    </row>
    <row r="62" spans="1:31" x14ac:dyDescent="0.3">
      <c r="A62" s="40" t="str">
        <f>IF(Table1[[#This Row],[Order No/PO_NO]]&lt;&gt;"",ROWS($A$2:Table1[[#This Row],[Order No/PO_NO]]),"")</f>
        <v/>
      </c>
      <c r="B62" s="45" t="str">
        <f>IF(Table1[[#This Row],[Order No/PO_NO]]&lt;&gt;"",IFERROR(IF(DATA_FROM_DAMCO!D62&lt;&gt;"",INDEX(Table16[Booking Submission Date],MATCH(Table1[[#This Row],[Order No/PO_NO]]&amp;"-"&amp;Table1[[#This Row],[SKU/Item]],Table16[COMBINE (PO_SKU)],0),1),"UPDATE_DT_FROM_DAMCO"),"SUB_BOOKING"),"NO DATA")</f>
        <v>NO DATA</v>
      </c>
      <c r="C62" s="50"/>
      <c r="D62" s="36"/>
      <c r="E62" s="36"/>
      <c r="F62" s="46"/>
      <c r="G62" s="36" t="str">
        <f>IF(Table1[[#This Row],[Order No/PO_NO]]&lt;&gt;"","N","")</f>
        <v/>
      </c>
      <c r="H62" s="37"/>
      <c r="I62" s="37"/>
      <c r="J62" s="37"/>
      <c r="K62" s="33" t="str">
        <f>IF(Table1[[#This Row],[Order No/PO_NO]]&lt;&gt;"",1,"")</f>
        <v/>
      </c>
      <c r="L62" s="37"/>
      <c r="M62" s="36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2"/>
      <c r="AB62" s="39"/>
      <c r="AC62" s="39"/>
      <c r="AD62" s="39"/>
      <c r="AE62" s="39"/>
    </row>
    <row r="63" spans="1:31" x14ac:dyDescent="0.3">
      <c r="A63" s="40" t="str">
        <f>IF(Table1[[#This Row],[Order No/PO_NO]]&lt;&gt;"",ROWS($A$2:Table1[[#This Row],[Order No/PO_NO]]),"")</f>
        <v/>
      </c>
      <c r="B63" s="45" t="str">
        <f>IF(Table1[[#This Row],[Order No/PO_NO]]&lt;&gt;"",IFERROR(IF(DATA_FROM_DAMCO!D63&lt;&gt;"",INDEX(Table16[Booking Submission Date],MATCH(Table1[[#This Row],[Order No/PO_NO]]&amp;"-"&amp;Table1[[#This Row],[SKU/Item]],Table16[COMBINE (PO_SKU)],0),1),"UPDATE_DT_FROM_DAMCO"),"SUB_BOOKING"),"NO DATA")</f>
        <v>NO DATA</v>
      </c>
      <c r="C63" s="50"/>
      <c r="D63" s="36"/>
      <c r="E63" s="36"/>
      <c r="F63" s="46"/>
      <c r="G63" s="36" t="str">
        <f>IF(Table1[[#This Row],[Order No/PO_NO]]&lt;&gt;"","N","")</f>
        <v/>
      </c>
      <c r="H63" s="37"/>
      <c r="I63" s="37"/>
      <c r="J63" s="37"/>
      <c r="K63" s="33" t="str">
        <f>IF(Table1[[#This Row],[Order No/PO_NO]]&lt;&gt;"",1,"")</f>
        <v/>
      </c>
      <c r="L63" s="37"/>
      <c r="M63" s="36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2"/>
      <c r="AB63" s="39"/>
      <c r="AC63" s="39"/>
      <c r="AD63" s="39"/>
      <c r="AE63" s="39"/>
    </row>
    <row r="64" spans="1:31" x14ac:dyDescent="0.3">
      <c r="A64" s="40" t="str">
        <f>IF(Table1[[#This Row],[Order No/PO_NO]]&lt;&gt;"",ROWS($A$2:Table1[[#This Row],[Order No/PO_NO]]),"")</f>
        <v/>
      </c>
      <c r="B64" s="45" t="str">
        <f>IF(Table1[[#This Row],[Order No/PO_NO]]&lt;&gt;"",IFERROR(IF(DATA_FROM_DAMCO!D64&lt;&gt;"",INDEX(Table16[Booking Submission Date],MATCH(Table1[[#This Row],[Order No/PO_NO]]&amp;"-"&amp;Table1[[#This Row],[SKU/Item]],Table16[COMBINE (PO_SKU)],0),1),"UPDATE_DT_FROM_DAMCO"),"SUB_BOOKING"),"NO DATA")</f>
        <v>NO DATA</v>
      </c>
      <c r="C64" s="50"/>
      <c r="D64" s="36"/>
      <c r="E64" s="36"/>
      <c r="F64" s="46"/>
      <c r="G64" s="36" t="str">
        <f>IF(Table1[[#This Row],[Order No/PO_NO]]&lt;&gt;"","N","")</f>
        <v/>
      </c>
      <c r="H64" s="37"/>
      <c r="I64" s="37"/>
      <c r="J64" s="37"/>
      <c r="K64" s="33" t="str">
        <f>IF(Table1[[#This Row],[Order No/PO_NO]]&lt;&gt;"",1,"")</f>
        <v/>
      </c>
      <c r="L64" s="37"/>
      <c r="M64" s="36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2"/>
      <c r="AB64" s="39"/>
      <c r="AC64" s="39"/>
      <c r="AD64" s="39"/>
      <c r="AE64" s="39"/>
    </row>
    <row r="65" spans="1:31" x14ac:dyDescent="0.3">
      <c r="A65" s="40" t="str">
        <f>IF(Table1[[#This Row],[Order No/PO_NO]]&lt;&gt;"",ROWS($A$2:Table1[[#This Row],[Order No/PO_NO]]),"")</f>
        <v/>
      </c>
      <c r="B65" s="45" t="str">
        <f>IF(Table1[[#This Row],[Order No/PO_NO]]&lt;&gt;"",IFERROR(IF(DATA_FROM_DAMCO!D65&lt;&gt;"",INDEX(Table16[Booking Submission Date],MATCH(Table1[[#This Row],[Order No/PO_NO]]&amp;"-"&amp;Table1[[#This Row],[SKU/Item]],Table16[COMBINE (PO_SKU)],0),1),"UPDATE_DT_FROM_DAMCO"),"SUB_BOOKING"),"NO DATA")</f>
        <v>NO DATA</v>
      </c>
      <c r="C65" s="50"/>
      <c r="D65" s="36"/>
      <c r="E65" s="36"/>
      <c r="F65" s="46"/>
      <c r="G65" s="36" t="str">
        <f>IF(Table1[[#This Row],[Order No/PO_NO]]&lt;&gt;"","N","")</f>
        <v/>
      </c>
      <c r="H65" s="37"/>
      <c r="I65" s="37"/>
      <c r="J65" s="37"/>
      <c r="K65" s="33" t="str">
        <f>IF(Table1[[#This Row],[Order No/PO_NO]]&lt;&gt;"",1,"")</f>
        <v/>
      </c>
      <c r="L65" s="37"/>
      <c r="M65" s="36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2"/>
      <c r="AB65" s="39"/>
      <c r="AC65" s="39"/>
      <c r="AD65" s="39"/>
      <c r="AE65" s="39"/>
    </row>
    <row r="66" spans="1:31" x14ac:dyDescent="0.3">
      <c r="A66" s="40" t="str">
        <f>IF(Table1[[#This Row],[Order No/PO_NO]]&lt;&gt;"",ROWS($A$2:Table1[[#This Row],[Order No/PO_NO]]),"")</f>
        <v/>
      </c>
      <c r="B66" s="45" t="str">
        <f>IF(Table1[[#This Row],[Order No/PO_NO]]&lt;&gt;"",IFERROR(IF(DATA_FROM_DAMCO!D66&lt;&gt;"",INDEX(Table16[Booking Submission Date],MATCH(Table1[[#This Row],[Order No/PO_NO]]&amp;"-"&amp;Table1[[#This Row],[SKU/Item]],Table16[COMBINE (PO_SKU)],0),1),"UPDATE_DT_FROM_DAMCO"),"SUB_BOOKING"),"NO DATA")</f>
        <v>NO DATA</v>
      </c>
      <c r="C66" s="50"/>
      <c r="D66" s="36"/>
      <c r="E66" s="36"/>
      <c r="F66" s="46"/>
      <c r="G66" s="36" t="str">
        <f>IF(Table1[[#This Row],[Order No/PO_NO]]&lt;&gt;"","N","")</f>
        <v/>
      </c>
      <c r="H66" s="37"/>
      <c r="I66" s="37"/>
      <c r="J66" s="37"/>
      <c r="K66" s="33" t="str">
        <f>IF(Table1[[#This Row],[Order No/PO_NO]]&lt;&gt;"",1,"")</f>
        <v/>
      </c>
      <c r="L66" s="37"/>
      <c r="M66" s="36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2"/>
      <c r="AB66" s="39"/>
      <c r="AC66" s="39"/>
      <c r="AD66" s="39"/>
      <c r="AE66" s="39"/>
    </row>
    <row r="67" spans="1:31" x14ac:dyDescent="0.3">
      <c r="A67" s="40" t="str">
        <f>IF(Table1[[#This Row],[Order No/PO_NO]]&lt;&gt;"",ROWS($A$2:Table1[[#This Row],[Order No/PO_NO]]),"")</f>
        <v/>
      </c>
      <c r="B67" s="45" t="str">
        <f>IF(Table1[[#This Row],[Order No/PO_NO]]&lt;&gt;"",IFERROR(IF(DATA_FROM_DAMCO!D67&lt;&gt;"",INDEX(Table16[Booking Submission Date],MATCH(Table1[[#This Row],[Order No/PO_NO]]&amp;"-"&amp;Table1[[#This Row],[SKU/Item]],Table16[COMBINE (PO_SKU)],0),1),"UPDATE_DT_FROM_DAMCO"),"SUB_BOOKING"),"NO DATA")</f>
        <v>NO DATA</v>
      </c>
      <c r="C67" s="50"/>
      <c r="D67" s="36"/>
      <c r="E67" s="36"/>
      <c r="F67" s="46"/>
      <c r="G67" s="36" t="str">
        <f>IF(Table1[[#This Row],[Order No/PO_NO]]&lt;&gt;"","N","")</f>
        <v/>
      </c>
      <c r="H67" s="37"/>
      <c r="I67" s="37"/>
      <c r="J67" s="37"/>
      <c r="K67" s="33" t="str">
        <f>IF(Table1[[#This Row],[Order No/PO_NO]]&lt;&gt;"",1,"")</f>
        <v/>
      </c>
      <c r="L67" s="37"/>
      <c r="M67" s="36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2"/>
      <c r="AB67" s="39"/>
      <c r="AC67" s="39"/>
      <c r="AD67" s="39"/>
      <c r="AE67" s="39"/>
    </row>
    <row r="68" spans="1:31" x14ac:dyDescent="0.3">
      <c r="A68" s="40" t="str">
        <f>IF(Table1[[#This Row],[Order No/PO_NO]]&lt;&gt;"",ROWS($A$2:Table1[[#This Row],[Order No/PO_NO]]),"")</f>
        <v/>
      </c>
      <c r="B68" s="45" t="str">
        <f>IF(Table1[[#This Row],[Order No/PO_NO]]&lt;&gt;"",IFERROR(IF(DATA_FROM_DAMCO!D68&lt;&gt;"",INDEX(Table16[Booking Submission Date],MATCH(Table1[[#This Row],[Order No/PO_NO]]&amp;"-"&amp;Table1[[#This Row],[SKU/Item]],Table16[COMBINE (PO_SKU)],0),1),"UPDATE_DT_FROM_DAMCO"),"SUB_BOOKING"),"NO DATA")</f>
        <v>NO DATA</v>
      </c>
      <c r="C68" s="50"/>
      <c r="D68" s="36"/>
      <c r="E68" s="36"/>
      <c r="F68" s="46"/>
      <c r="G68" s="36" t="str">
        <f>IF(Table1[[#This Row],[Order No/PO_NO]]&lt;&gt;"","N","")</f>
        <v/>
      </c>
      <c r="H68" s="37"/>
      <c r="I68" s="37"/>
      <c r="J68" s="37"/>
      <c r="K68" s="33" t="str">
        <f>IF(Table1[[#This Row],[Order No/PO_NO]]&lt;&gt;"",1,"")</f>
        <v/>
      </c>
      <c r="L68" s="37"/>
      <c r="M68" s="36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2"/>
      <c r="AB68" s="39"/>
      <c r="AC68" s="39"/>
      <c r="AD68" s="39"/>
      <c r="AE68" s="39"/>
    </row>
    <row r="69" spans="1:31" x14ac:dyDescent="0.3">
      <c r="A69" s="40" t="str">
        <f>IF(Table1[[#This Row],[Order No/PO_NO]]&lt;&gt;"",ROWS($A$2:Table1[[#This Row],[Order No/PO_NO]]),"")</f>
        <v/>
      </c>
      <c r="B69" s="45" t="str">
        <f>IF(Table1[[#This Row],[Order No/PO_NO]]&lt;&gt;"",IFERROR(IF(DATA_FROM_DAMCO!D69&lt;&gt;"",INDEX(Table16[Booking Submission Date],MATCH(Table1[[#This Row],[Order No/PO_NO]]&amp;"-"&amp;Table1[[#This Row],[SKU/Item]],Table16[COMBINE (PO_SKU)],0),1),"UPDATE_DT_FROM_DAMCO"),"SUB_BOOKING"),"NO DATA")</f>
        <v>NO DATA</v>
      </c>
      <c r="C69" s="50"/>
      <c r="D69" s="36"/>
      <c r="E69" s="36"/>
      <c r="F69" s="46"/>
      <c r="G69" s="36" t="str">
        <f>IF(Table1[[#This Row],[Order No/PO_NO]]&lt;&gt;"","N","")</f>
        <v/>
      </c>
      <c r="H69" s="37"/>
      <c r="I69" s="37"/>
      <c r="J69" s="37"/>
      <c r="K69" s="33" t="str">
        <f>IF(Table1[[#This Row],[Order No/PO_NO]]&lt;&gt;"",1,"")</f>
        <v/>
      </c>
      <c r="L69" s="37"/>
      <c r="M69" s="36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2"/>
      <c r="AB69" s="39"/>
      <c r="AC69" s="39"/>
      <c r="AD69" s="39"/>
      <c r="AE69" s="39"/>
    </row>
    <row r="70" spans="1:31" x14ac:dyDescent="0.3">
      <c r="A70" s="40" t="str">
        <f>IF(Table1[[#This Row],[Order No/PO_NO]]&lt;&gt;"",ROWS($A$2:Table1[[#This Row],[Order No/PO_NO]]),"")</f>
        <v/>
      </c>
      <c r="B70" s="45" t="str">
        <f>IF(Table1[[#This Row],[Order No/PO_NO]]&lt;&gt;"",IFERROR(IF(DATA_FROM_DAMCO!D70&lt;&gt;"",INDEX(Table16[Booking Submission Date],MATCH(Table1[[#This Row],[Order No/PO_NO]]&amp;"-"&amp;Table1[[#This Row],[SKU/Item]],Table16[COMBINE (PO_SKU)],0),1),"UPDATE_DT_FROM_DAMCO"),"SUB_BOOKING"),"NO DATA")</f>
        <v>NO DATA</v>
      </c>
      <c r="C70" s="50"/>
      <c r="D70" s="36"/>
      <c r="E70" s="36"/>
      <c r="F70" s="46"/>
      <c r="G70" s="36" t="str">
        <f>IF(Table1[[#This Row],[Order No/PO_NO]]&lt;&gt;"","N","")</f>
        <v/>
      </c>
      <c r="H70" s="37"/>
      <c r="I70" s="37"/>
      <c r="J70" s="37"/>
      <c r="K70" s="33" t="str">
        <f>IF(Table1[[#This Row],[Order No/PO_NO]]&lt;&gt;"",1,"")</f>
        <v/>
      </c>
      <c r="L70" s="37"/>
      <c r="M70" s="36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2"/>
      <c r="AB70" s="39"/>
      <c r="AC70" s="39"/>
      <c r="AD70" s="39"/>
      <c r="AE70" s="39"/>
    </row>
    <row r="71" spans="1:31" x14ac:dyDescent="0.3">
      <c r="A71" s="40" t="str">
        <f>IF(Table1[[#This Row],[Order No/PO_NO]]&lt;&gt;"",ROWS($A$2:Table1[[#This Row],[Order No/PO_NO]]),"")</f>
        <v/>
      </c>
      <c r="B71" s="45" t="str">
        <f>IF(Table1[[#This Row],[Order No/PO_NO]]&lt;&gt;"",IFERROR(IF(DATA_FROM_DAMCO!D71&lt;&gt;"",INDEX(Table16[Booking Submission Date],MATCH(Table1[[#This Row],[Order No/PO_NO]]&amp;"-"&amp;Table1[[#This Row],[SKU/Item]],Table16[COMBINE (PO_SKU)],0),1),"UPDATE_DT_FROM_DAMCO"),"SUB_BOOKING"),"NO DATA")</f>
        <v>NO DATA</v>
      </c>
      <c r="C71" s="50"/>
      <c r="D71" s="36"/>
      <c r="E71" s="36"/>
      <c r="F71" s="46"/>
      <c r="G71" s="36" t="str">
        <f>IF(Table1[[#This Row],[Order No/PO_NO]]&lt;&gt;"","N","")</f>
        <v/>
      </c>
      <c r="H71" s="37"/>
      <c r="I71" s="37"/>
      <c r="J71" s="37"/>
      <c r="K71" s="33" t="str">
        <f>IF(Table1[[#This Row],[Order No/PO_NO]]&lt;&gt;"",1,"")</f>
        <v/>
      </c>
      <c r="L71" s="37"/>
      <c r="M71" s="36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2"/>
      <c r="AB71" s="39"/>
      <c r="AC71" s="39"/>
      <c r="AD71" s="39"/>
      <c r="AE71" s="39"/>
    </row>
    <row r="72" spans="1:31" x14ac:dyDescent="0.3">
      <c r="A72" s="40" t="str">
        <f>IF(Table1[[#This Row],[Order No/PO_NO]]&lt;&gt;"",ROWS($A$2:Table1[[#This Row],[Order No/PO_NO]]),"")</f>
        <v/>
      </c>
      <c r="B72" s="45" t="str">
        <f>IF(Table1[[#This Row],[Order No/PO_NO]]&lt;&gt;"",IFERROR(IF(DATA_FROM_DAMCO!D72&lt;&gt;"",INDEX(Table16[Booking Submission Date],MATCH(Table1[[#This Row],[Order No/PO_NO]]&amp;"-"&amp;Table1[[#This Row],[SKU/Item]],Table16[COMBINE (PO_SKU)],0),1),"UPDATE_DT_FROM_DAMCO"),"SUB_BOOKING"),"NO DATA")</f>
        <v>NO DATA</v>
      </c>
      <c r="C72" s="50"/>
      <c r="D72" s="36"/>
      <c r="E72" s="36"/>
      <c r="F72" s="46"/>
      <c r="G72" s="36" t="str">
        <f>IF(Table1[[#This Row],[Order No/PO_NO]]&lt;&gt;"","N","")</f>
        <v/>
      </c>
      <c r="H72" s="37"/>
      <c r="I72" s="37"/>
      <c r="J72" s="37"/>
      <c r="K72" s="33" t="str">
        <f>IF(Table1[[#This Row],[Order No/PO_NO]]&lt;&gt;"",1,"")</f>
        <v/>
      </c>
      <c r="L72" s="37"/>
      <c r="M72" s="36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2"/>
      <c r="AB72" s="39"/>
      <c r="AC72" s="39"/>
      <c r="AD72" s="39"/>
      <c r="AE72" s="39"/>
    </row>
    <row r="73" spans="1:31" x14ac:dyDescent="0.3">
      <c r="A73" s="40" t="str">
        <f>IF(Table1[[#This Row],[Order No/PO_NO]]&lt;&gt;"",ROWS($A$2:Table1[[#This Row],[Order No/PO_NO]]),"")</f>
        <v/>
      </c>
      <c r="B73" s="45" t="str">
        <f>IF(Table1[[#This Row],[Order No/PO_NO]]&lt;&gt;"",IFERROR(IF(DATA_FROM_DAMCO!D73&lt;&gt;"",INDEX(Table16[Booking Submission Date],MATCH(Table1[[#This Row],[Order No/PO_NO]]&amp;"-"&amp;Table1[[#This Row],[SKU/Item]],Table16[COMBINE (PO_SKU)],0),1),"UPDATE_DT_FROM_DAMCO"),"SUB_BOOKING"),"NO DATA")</f>
        <v>NO DATA</v>
      </c>
      <c r="C73" s="50"/>
      <c r="D73" s="36"/>
      <c r="E73" s="36"/>
      <c r="F73" s="46"/>
      <c r="G73" s="36" t="str">
        <f>IF(Table1[[#This Row],[Order No/PO_NO]]&lt;&gt;"","N","")</f>
        <v/>
      </c>
      <c r="H73" s="37"/>
      <c r="I73" s="37"/>
      <c r="J73" s="37"/>
      <c r="K73" s="33" t="str">
        <f>IF(Table1[[#This Row],[Order No/PO_NO]]&lt;&gt;"",1,"")</f>
        <v/>
      </c>
      <c r="L73" s="37"/>
      <c r="M73" s="36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2"/>
      <c r="AB73" s="39"/>
      <c r="AC73" s="39"/>
      <c r="AD73" s="39"/>
      <c r="AE73" s="39"/>
    </row>
    <row r="74" spans="1:31" x14ac:dyDescent="0.3">
      <c r="A74" s="40" t="str">
        <f>IF(Table1[[#This Row],[Order No/PO_NO]]&lt;&gt;"",ROWS($A$2:Table1[[#This Row],[Order No/PO_NO]]),"")</f>
        <v/>
      </c>
      <c r="B74" s="45" t="str">
        <f>IF(Table1[[#This Row],[Order No/PO_NO]]&lt;&gt;"",IFERROR(IF(DATA_FROM_DAMCO!D74&lt;&gt;"",INDEX(Table16[Booking Submission Date],MATCH(Table1[[#This Row],[Order No/PO_NO]]&amp;"-"&amp;Table1[[#This Row],[SKU/Item]],Table16[COMBINE (PO_SKU)],0),1),"UPDATE_DT_FROM_DAMCO"),"SUB_BOOKING"),"NO DATA")</f>
        <v>NO DATA</v>
      </c>
      <c r="C74" s="50"/>
      <c r="D74" s="36"/>
      <c r="E74" s="36"/>
      <c r="F74" s="46"/>
      <c r="G74" s="36" t="str">
        <f>IF(Table1[[#This Row],[Order No/PO_NO]]&lt;&gt;"","N","")</f>
        <v/>
      </c>
      <c r="H74" s="37"/>
      <c r="I74" s="37"/>
      <c r="J74" s="37"/>
      <c r="K74" s="33" t="str">
        <f>IF(Table1[[#This Row],[Order No/PO_NO]]&lt;&gt;"",1,"")</f>
        <v/>
      </c>
      <c r="L74" s="37"/>
      <c r="M74" s="36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2"/>
      <c r="AB74" s="39"/>
      <c r="AC74" s="39"/>
      <c r="AD74" s="39"/>
      <c r="AE74" s="39"/>
    </row>
    <row r="75" spans="1:31" x14ac:dyDescent="0.3">
      <c r="A75" s="40" t="str">
        <f>IF(Table1[[#This Row],[Order No/PO_NO]]&lt;&gt;"",ROWS($A$2:Table1[[#This Row],[Order No/PO_NO]]),"")</f>
        <v/>
      </c>
      <c r="B75" s="45" t="str">
        <f>IF(Table1[[#This Row],[Order No/PO_NO]]&lt;&gt;"",IFERROR(IF(DATA_FROM_DAMCO!D75&lt;&gt;"",INDEX(Table16[Booking Submission Date],MATCH(Table1[[#This Row],[Order No/PO_NO]]&amp;"-"&amp;Table1[[#This Row],[SKU/Item]],Table16[COMBINE (PO_SKU)],0),1),"UPDATE_DT_FROM_DAMCO"),"SUB_BOOKING"),"NO DATA")</f>
        <v>NO DATA</v>
      </c>
      <c r="C75" s="50"/>
      <c r="D75" s="36"/>
      <c r="E75" s="36"/>
      <c r="F75" s="46"/>
      <c r="G75" s="36" t="str">
        <f>IF(Table1[[#This Row],[Order No/PO_NO]]&lt;&gt;"","N","")</f>
        <v/>
      </c>
      <c r="H75" s="37"/>
      <c r="I75" s="37"/>
      <c r="J75" s="37"/>
      <c r="K75" s="33" t="str">
        <f>IF(Table1[[#This Row],[Order No/PO_NO]]&lt;&gt;"",1,"")</f>
        <v/>
      </c>
      <c r="L75" s="37"/>
      <c r="M75" s="36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2"/>
      <c r="AB75" s="39"/>
      <c r="AC75" s="39"/>
      <c r="AD75" s="39"/>
      <c r="AE75" s="39"/>
    </row>
    <row r="76" spans="1:31" x14ac:dyDescent="0.3">
      <c r="A76" s="40" t="str">
        <f>IF(Table1[[#This Row],[Order No/PO_NO]]&lt;&gt;"",ROWS($A$2:Table1[[#This Row],[Order No/PO_NO]]),"")</f>
        <v/>
      </c>
      <c r="B76" s="45" t="str">
        <f>IF(Table1[[#This Row],[Order No/PO_NO]]&lt;&gt;"",IFERROR(IF(DATA_FROM_DAMCO!D76&lt;&gt;"",INDEX(Table16[Booking Submission Date],MATCH(Table1[[#This Row],[Order No/PO_NO]]&amp;"-"&amp;Table1[[#This Row],[SKU/Item]],Table16[COMBINE (PO_SKU)],0),1),"UPDATE_DT_FROM_DAMCO"),"SUB_BOOKING"),"NO DATA")</f>
        <v>NO DATA</v>
      </c>
      <c r="C76" s="50"/>
      <c r="D76" s="36"/>
      <c r="E76" s="36"/>
      <c r="F76" s="46"/>
      <c r="G76" s="36" t="str">
        <f>IF(Table1[[#This Row],[Order No/PO_NO]]&lt;&gt;"","N","")</f>
        <v/>
      </c>
      <c r="H76" s="37"/>
      <c r="I76" s="37"/>
      <c r="J76" s="37"/>
      <c r="K76" s="33" t="str">
        <f>IF(Table1[[#This Row],[Order No/PO_NO]]&lt;&gt;"",1,"")</f>
        <v/>
      </c>
      <c r="L76" s="37"/>
      <c r="M76" s="36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2"/>
      <c r="AB76" s="39"/>
      <c r="AC76" s="39"/>
      <c r="AD76" s="39"/>
      <c r="AE76" s="39"/>
    </row>
    <row r="77" spans="1:31" x14ac:dyDescent="0.3">
      <c r="A77" s="40" t="str">
        <f>IF(Table1[[#This Row],[Order No/PO_NO]]&lt;&gt;"",ROWS($A$2:Table1[[#This Row],[Order No/PO_NO]]),"")</f>
        <v/>
      </c>
      <c r="B77" s="45" t="str">
        <f>IF(Table1[[#This Row],[Order No/PO_NO]]&lt;&gt;"",IFERROR(IF(DATA_FROM_DAMCO!D77&lt;&gt;"",INDEX(Table16[Booking Submission Date],MATCH(Table1[[#This Row],[Order No/PO_NO]]&amp;"-"&amp;Table1[[#This Row],[SKU/Item]],Table16[COMBINE (PO_SKU)],0),1),"UPDATE_DT_FROM_DAMCO"),"SUB_BOOKING"),"NO DATA")</f>
        <v>NO DATA</v>
      </c>
      <c r="C77" s="50"/>
      <c r="D77" s="36"/>
      <c r="E77" s="36"/>
      <c r="F77" s="46"/>
      <c r="G77" s="36" t="str">
        <f>IF(Table1[[#This Row],[Order No/PO_NO]]&lt;&gt;"","N","")</f>
        <v/>
      </c>
      <c r="H77" s="37"/>
      <c r="I77" s="37"/>
      <c r="J77" s="37"/>
      <c r="K77" s="33" t="str">
        <f>IF(Table1[[#This Row],[Order No/PO_NO]]&lt;&gt;"",1,"")</f>
        <v/>
      </c>
      <c r="L77" s="37"/>
      <c r="M77" s="36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2"/>
      <c r="AB77" s="39"/>
      <c r="AC77" s="39"/>
      <c r="AD77" s="39"/>
      <c r="AE77" s="39"/>
    </row>
    <row r="78" spans="1:31" x14ac:dyDescent="0.3">
      <c r="A78" s="40" t="str">
        <f>IF(Table1[[#This Row],[Order No/PO_NO]]&lt;&gt;"",ROWS($A$2:Table1[[#This Row],[Order No/PO_NO]]),"")</f>
        <v/>
      </c>
      <c r="B78" s="45" t="str">
        <f>IF(Table1[[#This Row],[Order No/PO_NO]]&lt;&gt;"",IFERROR(IF(DATA_FROM_DAMCO!D78&lt;&gt;"",INDEX(Table16[Booking Submission Date],MATCH(Table1[[#This Row],[Order No/PO_NO]]&amp;"-"&amp;Table1[[#This Row],[SKU/Item]],Table16[COMBINE (PO_SKU)],0),1),"UPDATE_DT_FROM_DAMCO"),"SUB_BOOKING"),"NO DATA")</f>
        <v>NO DATA</v>
      </c>
      <c r="C78" s="50"/>
      <c r="D78" s="36"/>
      <c r="E78" s="36"/>
      <c r="F78" s="46"/>
      <c r="G78" s="36" t="str">
        <f>IF(Table1[[#This Row],[Order No/PO_NO]]&lt;&gt;"","N","")</f>
        <v/>
      </c>
      <c r="H78" s="37"/>
      <c r="I78" s="37"/>
      <c r="J78" s="37"/>
      <c r="K78" s="33" t="str">
        <f>IF(Table1[[#This Row],[Order No/PO_NO]]&lt;&gt;"",1,"")</f>
        <v/>
      </c>
      <c r="L78" s="37"/>
      <c r="M78" s="36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2"/>
      <c r="AB78" s="39"/>
      <c r="AC78" s="39"/>
      <c r="AD78" s="39"/>
      <c r="AE78" s="39"/>
    </row>
    <row r="79" spans="1:31" x14ac:dyDescent="0.3">
      <c r="A79" s="40" t="str">
        <f>IF(Table1[[#This Row],[Order No/PO_NO]]&lt;&gt;"",ROWS($A$2:Table1[[#This Row],[Order No/PO_NO]]),"")</f>
        <v/>
      </c>
      <c r="B79" s="45" t="str">
        <f>IF(Table1[[#This Row],[Order No/PO_NO]]&lt;&gt;"",IFERROR(IF(DATA_FROM_DAMCO!D79&lt;&gt;"",INDEX(Table16[Booking Submission Date],MATCH(Table1[[#This Row],[Order No/PO_NO]]&amp;"-"&amp;Table1[[#This Row],[SKU/Item]],Table16[COMBINE (PO_SKU)],0),1),"UPDATE_DT_FROM_DAMCO"),"SUB_BOOKING"),"NO DATA")</f>
        <v>NO DATA</v>
      </c>
      <c r="C79" s="50"/>
      <c r="D79" s="36"/>
      <c r="E79" s="36"/>
      <c r="F79" s="46"/>
      <c r="G79" s="36" t="str">
        <f>IF(Table1[[#This Row],[Order No/PO_NO]]&lt;&gt;"","N","")</f>
        <v/>
      </c>
      <c r="H79" s="37"/>
      <c r="I79" s="37"/>
      <c r="J79" s="37"/>
      <c r="K79" s="33" t="str">
        <f>IF(Table1[[#This Row],[Order No/PO_NO]]&lt;&gt;"",1,"")</f>
        <v/>
      </c>
      <c r="L79" s="37"/>
      <c r="M79" s="36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2"/>
      <c r="AB79" s="39"/>
      <c r="AC79" s="39"/>
      <c r="AD79" s="39"/>
      <c r="AE79" s="39"/>
    </row>
    <row r="80" spans="1:31" x14ac:dyDescent="0.3">
      <c r="A80" s="40" t="str">
        <f>IF(Table1[[#This Row],[Order No/PO_NO]]&lt;&gt;"",ROWS($A$2:Table1[[#This Row],[Order No/PO_NO]]),"")</f>
        <v/>
      </c>
      <c r="B80" s="45" t="str">
        <f>IF(Table1[[#This Row],[Order No/PO_NO]]&lt;&gt;"",IFERROR(IF(DATA_FROM_DAMCO!D80&lt;&gt;"",INDEX(Table16[Booking Submission Date],MATCH(Table1[[#This Row],[Order No/PO_NO]]&amp;"-"&amp;Table1[[#This Row],[SKU/Item]],Table16[COMBINE (PO_SKU)],0),1),"UPDATE_DT_FROM_DAMCO"),"SUB_BOOKING"),"NO DATA")</f>
        <v>NO DATA</v>
      </c>
      <c r="C80" s="50"/>
      <c r="D80" s="36"/>
      <c r="E80" s="36"/>
      <c r="F80" s="46"/>
      <c r="G80" s="36" t="str">
        <f>IF(Table1[[#This Row],[Order No/PO_NO]]&lt;&gt;"","N","")</f>
        <v/>
      </c>
      <c r="H80" s="37"/>
      <c r="I80" s="37"/>
      <c r="J80" s="37"/>
      <c r="K80" s="33" t="str">
        <f>IF(Table1[[#This Row],[Order No/PO_NO]]&lt;&gt;"",1,"")</f>
        <v/>
      </c>
      <c r="L80" s="37"/>
      <c r="M80" s="36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2"/>
      <c r="AB80" s="39"/>
      <c r="AC80" s="39"/>
      <c r="AD80" s="39"/>
      <c r="AE80" s="39"/>
    </row>
    <row r="81" spans="1:31" x14ac:dyDescent="0.3">
      <c r="A81" s="40" t="str">
        <f>IF(Table1[[#This Row],[Order No/PO_NO]]&lt;&gt;"",ROWS($A$2:Table1[[#This Row],[Order No/PO_NO]]),"")</f>
        <v/>
      </c>
      <c r="B81" s="45" t="str">
        <f>IF(Table1[[#This Row],[Order No/PO_NO]]&lt;&gt;"",IFERROR(IF(DATA_FROM_DAMCO!D81&lt;&gt;"",INDEX(Table16[Booking Submission Date],MATCH(Table1[[#This Row],[Order No/PO_NO]]&amp;"-"&amp;Table1[[#This Row],[SKU/Item]],Table16[COMBINE (PO_SKU)],0),1),"UPDATE_DT_FROM_DAMCO"),"SUB_BOOKING"),"NO DATA")</f>
        <v>NO DATA</v>
      </c>
      <c r="C81" s="50"/>
      <c r="D81" s="36"/>
      <c r="E81" s="36"/>
      <c r="F81" s="46"/>
      <c r="G81" s="36" t="str">
        <f>IF(Table1[[#This Row],[Order No/PO_NO]]&lt;&gt;"","N","")</f>
        <v/>
      </c>
      <c r="H81" s="37"/>
      <c r="I81" s="37"/>
      <c r="J81" s="37"/>
      <c r="K81" s="33" t="str">
        <f>IF(Table1[[#This Row],[Order No/PO_NO]]&lt;&gt;"",1,"")</f>
        <v/>
      </c>
      <c r="L81" s="37"/>
      <c r="M81" s="36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2"/>
      <c r="AB81" s="39"/>
      <c r="AC81" s="39"/>
      <c r="AD81" s="39"/>
      <c r="AE81" s="39"/>
    </row>
    <row r="82" spans="1:31" x14ac:dyDescent="0.3">
      <c r="A82" s="40" t="str">
        <f>IF(Table1[[#This Row],[Order No/PO_NO]]&lt;&gt;"",ROWS($A$2:Table1[[#This Row],[Order No/PO_NO]]),"")</f>
        <v/>
      </c>
      <c r="B82" s="45" t="str">
        <f>IF(Table1[[#This Row],[Order No/PO_NO]]&lt;&gt;"",IFERROR(IF(DATA_FROM_DAMCO!D82&lt;&gt;"",INDEX(Table16[Booking Submission Date],MATCH(Table1[[#This Row],[Order No/PO_NO]]&amp;"-"&amp;Table1[[#This Row],[SKU/Item]],Table16[COMBINE (PO_SKU)],0),1),"UPDATE_DT_FROM_DAMCO"),"SUB_BOOKING"),"NO DATA")</f>
        <v>NO DATA</v>
      </c>
      <c r="C82" s="50"/>
      <c r="D82" s="36"/>
      <c r="E82" s="36"/>
      <c r="F82" s="46"/>
      <c r="G82" s="36" t="str">
        <f>IF(Table1[[#This Row],[Order No/PO_NO]]&lt;&gt;"","N","")</f>
        <v/>
      </c>
      <c r="H82" s="37"/>
      <c r="I82" s="37"/>
      <c r="J82" s="37"/>
      <c r="K82" s="33" t="str">
        <f>IF(Table1[[#This Row],[Order No/PO_NO]]&lt;&gt;"",1,"")</f>
        <v/>
      </c>
      <c r="L82" s="37"/>
      <c r="M82" s="36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2"/>
      <c r="AB82" s="39"/>
      <c r="AC82" s="39"/>
      <c r="AD82" s="39"/>
      <c r="AE82" s="39"/>
    </row>
    <row r="83" spans="1:31" x14ac:dyDescent="0.3">
      <c r="A83" s="40" t="str">
        <f>IF(Table1[[#This Row],[Order No/PO_NO]]&lt;&gt;"",ROWS($A$2:Table1[[#This Row],[Order No/PO_NO]]),"")</f>
        <v/>
      </c>
      <c r="B83" s="45" t="str">
        <f>IF(Table1[[#This Row],[Order No/PO_NO]]&lt;&gt;"",IFERROR(IF(DATA_FROM_DAMCO!D83&lt;&gt;"",INDEX(Table16[Booking Submission Date],MATCH(Table1[[#This Row],[Order No/PO_NO]]&amp;"-"&amp;Table1[[#This Row],[SKU/Item]],Table16[COMBINE (PO_SKU)],0),1),"UPDATE_DT_FROM_DAMCO"),"SUB_BOOKING"),"NO DATA")</f>
        <v>NO DATA</v>
      </c>
      <c r="C83" s="50"/>
      <c r="D83" s="36"/>
      <c r="E83" s="36"/>
      <c r="F83" s="46"/>
      <c r="G83" s="36" t="str">
        <f>IF(Table1[[#This Row],[Order No/PO_NO]]&lt;&gt;"","N","")</f>
        <v/>
      </c>
      <c r="H83" s="37"/>
      <c r="I83" s="37"/>
      <c r="J83" s="37"/>
      <c r="K83" s="33" t="str">
        <f>IF(Table1[[#This Row],[Order No/PO_NO]]&lt;&gt;"",1,"")</f>
        <v/>
      </c>
      <c r="L83" s="37"/>
      <c r="M83" s="36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2"/>
      <c r="AB83" s="39"/>
      <c r="AC83" s="39"/>
      <c r="AD83" s="39"/>
      <c r="AE83" s="39"/>
    </row>
    <row r="84" spans="1:31" x14ac:dyDescent="0.3">
      <c r="A84" s="40" t="str">
        <f>IF(Table1[[#This Row],[Order No/PO_NO]]&lt;&gt;"",ROWS($A$2:Table1[[#This Row],[Order No/PO_NO]]),"")</f>
        <v/>
      </c>
      <c r="B84" s="45" t="str">
        <f>IF(Table1[[#This Row],[Order No/PO_NO]]&lt;&gt;"",IFERROR(IF(DATA_FROM_DAMCO!D84&lt;&gt;"",INDEX(Table16[Booking Submission Date],MATCH(Table1[[#This Row],[Order No/PO_NO]]&amp;"-"&amp;Table1[[#This Row],[SKU/Item]],Table16[COMBINE (PO_SKU)],0),1),"UPDATE_DT_FROM_DAMCO"),"SUB_BOOKING"),"NO DATA")</f>
        <v>NO DATA</v>
      </c>
      <c r="C84" s="50"/>
      <c r="D84" s="36"/>
      <c r="E84" s="36"/>
      <c r="F84" s="46"/>
      <c r="G84" s="36" t="str">
        <f>IF(Table1[[#This Row],[Order No/PO_NO]]&lt;&gt;"","N","")</f>
        <v/>
      </c>
      <c r="H84" s="37"/>
      <c r="I84" s="37"/>
      <c r="J84" s="37"/>
      <c r="K84" s="33" t="str">
        <f>IF(Table1[[#This Row],[Order No/PO_NO]]&lt;&gt;"",1,"")</f>
        <v/>
      </c>
      <c r="L84" s="37"/>
      <c r="M84" s="36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2"/>
      <c r="AB84" s="39"/>
      <c r="AC84" s="39"/>
      <c r="AD84" s="39"/>
      <c r="AE84" s="39" t="s">
        <v>306</v>
      </c>
    </row>
    <row r="85" spans="1:31" x14ac:dyDescent="0.3">
      <c r="A85" s="40" t="str">
        <f>IF(Table1[[#This Row],[Order No/PO_NO]]&lt;&gt;"",ROWS($A$2:Table1[[#This Row],[Order No/PO_NO]]),"")</f>
        <v/>
      </c>
      <c r="B85" s="45" t="str">
        <f>IF(Table1[[#This Row],[Order No/PO_NO]]&lt;&gt;"",IFERROR(IF(DATA_FROM_DAMCO!D85&lt;&gt;"",INDEX(Table16[Booking Submission Date],MATCH(Table1[[#This Row],[Order No/PO_NO]]&amp;"-"&amp;Table1[[#This Row],[SKU/Item]],Table16[COMBINE (PO_SKU)],0),1),"UPDATE_DT_FROM_DAMCO"),"SUB_BOOKING"),"NO DATA")</f>
        <v>NO DATA</v>
      </c>
      <c r="C85" s="50"/>
      <c r="D85" s="36"/>
      <c r="E85" s="36"/>
      <c r="F85" s="46"/>
      <c r="G85" s="36" t="str">
        <f>IF(Table1[[#This Row],[Order No/PO_NO]]&lt;&gt;"","N","")</f>
        <v/>
      </c>
      <c r="H85" s="37"/>
      <c r="I85" s="37"/>
      <c r="J85" s="37"/>
      <c r="K85" s="33" t="str">
        <f>IF(Table1[[#This Row],[Order No/PO_NO]]&lt;&gt;"",1,"")</f>
        <v/>
      </c>
      <c r="L85" s="37"/>
      <c r="M85" s="36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2"/>
      <c r="AB85" s="39"/>
      <c r="AC85" s="39"/>
      <c r="AD85" s="39"/>
      <c r="AE85" s="39"/>
    </row>
    <row r="86" spans="1:31" x14ac:dyDescent="0.3">
      <c r="A86" s="40" t="str">
        <f>IF(Table1[[#This Row],[Order No/PO_NO]]&lt;&gt;"",ROWS($A$2:Table1[[#This Row],[Order No/PO_NO]]),"")</f>
        <v/>
      </c>
      <c r="B86" s="45" t="str">
        <f>IF(Table1[[#This Row],[Order No/PO_NO]]&lt;&gt;"",IFERROR(IF(DATA_FROM_DAMCO!D86&lt;&gt;"",INDEX(Table16[Booking Submission Date],MATCH(Table1[[#This Row],[Order No/PO_NO]]&amp;"-"&amp;Table1[[#This Row],[SKU/Item]],Table16[COMBINE (PO_SKU)],0),1),"UPDATE_DT_FROM_DAMCO"),"SUB_BOOKING"),"NO DATA")</f>
        <v>NO DATA</v>
      </c>
      <c r="C86" s="50"/>
      <c r="D86" s="36"/>
      <c r="E86" s="36"/>
      <c r="F86" s="46"/>
      <c r="G86" s="36" t="str">
        <f>IF(Table1[[#This Row],[Order No/PO_NO]]&lt;&gt;"","N","")</f>
        <v/>
      </c>
      <c r="H86" s="37"/>
      <c r="I86" s="37"/>
      <c r="J86" s="37"/>
      <c r="K86" s="33" t="str">
        <f>IF(Table1[[#This Row],[Order No/PO_NO]]&lt;&gt;"",1,"")</f>
        <v/>
      </c>
      <c r="L86" s="37"/>
      <c r="M86" s="36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2"/>
      <c r="AB86" s="39"/>
      <c r="AC86" s="39"/>
      <c r="AD86" s="39"/>
      <c r="AE86" s="39"/>
    </row>
    <row r="87" spans="1:31" x14ac:dyDescent="0.3">
      <c r="A87" s="40" t="str">
        <f>IF(Table1[[#This Row],[Order No/PO_NO]]&lt;&gt;"",ROWS($A$2:Table1[[#This Row],[Order No/PO_NO]]),"")</f>
        <v/>
      </c>
      <c r="B87" s="45" t="str">
        <f>IF(Table1[[#This Row],[Order No/PO_NO]]&lt;&gt;"",IFERROR(IF(DATA_FROM_DAMCO!D87&lt;&gt;"",INDEX(Table16[Booking Submission Date],MATCH(Table1[[#This Row],[Order No/PO_NO]]&amp;"-"&amp;Table1[[#This Row],[SKU/Item]],Table16[COMBINE (PO_SKU)],0),1),"UPDATE_DT_FROM_DAMCO"),"SUB_BOOKING"),"NO DATA")</f>
        <v>NO DATA</v>
      </c>
      <c r="C87" s="50"/>
      <c r="D87" s="36"/>
      <c r="E87" s="36"/>
      <c r="F87" s="46"/>
      <c r="G87" s="36" t="str">
        <f>IF(Table1[[#This Row],[Order No/PO_NO]]&lt;&gt;"","N","")</f>
        <v/>
      </c>
      <c r="H87" s="37"/>
      <c r="I87" s="37"/>
      <c r="J87" s="37"/>
      <c r="K87" s="33" t="str">
        <f>IF(Table1[[#This Row],[Order No/PO_NO]]&lt;&gt;"",1,"")</f>
        <v/>
      </c>
      <c r="L87" s="37"/>
      <c r="M87" s="36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2"/>
      <c r="AB87" s="39"/>
      <c r="AC87" s="39"/>
      <c r="AD87" s="39"/>
      <c r="AE87" s="39"/>
    </row>
    <row r="88" spans="1:31" x14ac:dyDescent="0.3">
      <c r="A88" s="40" t="str">
        <f>IF(Table1[[#This Row],[Order No/PO_NO]]&lt;&gt;"",ROWS($A$2:Table1[[#This Row],[Order No/PO_NO]]),"")</f>
        <v/>
      </c>
      <c r="B88" s="45" t="str">
        <f>IF(Table1[[#This Row],[Order No/PO_NO]]&lt;&gt;"",IFERROR(IF(DATA_FROM_DAMCO!D88&lt;&gt;"",INDEX(Table16[Booking Submission Date],MATCH(Table1[[#This Row],[Order No/PO_NO]]&amp;"-"&amp;Table1[[#This Row],[SKU/Item]],Table16[COMBINE (PO_SKU)],0),1),"UPDATE_DT_FROM_DAMCO"),"SUB_BOOKING"),"NO DATA")</f>
        <v>NO DATA</v>
      </c>
      <c r="C88" s="50"/>
      <c r="D88" s="36"/>
      <c r="E88" s="36"/>
      <c r="F88" s="46"/>
      <c r="G88" s="36" t="str">
        <f>IF(Table1[[#This Row],[Order No/PO_NO]]&lt;&gt;"","N","")</f>
        <v/>
      </c>
      <c r="H88" s="37"/>
      <c r="I88" s="37"/>
      <c r="J88" s="37"/>
      <c r="K88" s="33" t="str">
        <f>IF(Table1[[#This Row],[Order No/PO_NO]]&lt;&gt;"",1,"")</f>
        <v/>
      </c>
      <c r="L88" s="37"/>
      <c r="M88" s="36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2"/>
      <c r="AB88" s="39"/>
      <c r="AC88" s="39"/>
      <c r="AD88" s="39"/>
      <c r="AE88" s="39"/>
    </row>
    <row r="89" spans="1:31" x14ac:dyDescent="0.3">
      <c r="A89" s="40" t="str">
        <f>IF(Table1[[#This Row],[Order No/PO_NO]]&lt;&gt;"",ROWS($A$2:Table1[[#This Row],[Order No/PO_NO]]),"")</f>
        <v/>
      </c>
      <c r="B89" s="45" t="str">
        <f>IF(Table1[[#This Row],[Order No/PO_NO]]&lt;&gt;"",IFERROR(IF(DATA_FROM_DAMCO!D89&lt;&gt;"",INDEX(Table16[Booking Submission Date],MATCH(Table1[[#This Row],[Order No/PO_NO]]&amp;"-"&amp;Table1[[#This Row],[SKU/Item]],Table16[COMBINE (PO_SKU)],0),1),"UPDATE_DT_FROM_DAMCO"),"SUB_BOOKING"),"NO DATA")</f>
        <v>NO DATA</v>
      </c>
      <c r="C89" s="50"/>
      <c r="D89" s="36"/>
      <c r="E89" s="36"/>
      <c r="F89" s="46"/>
      <c r="G89" s="36" t="str">
        <f>IF(Table1[[#This Row],[Order No/PO_NO]]&lt;&gt;"","N","")</f>
        <v/>
      </c>
      <c r="H89" s="37"/>
      <c r="I89" s="37"/>
      <c r="J89" s="37"/>
      <c r="K89" s="33" t="str">
        <f>IF(Table1[[#This Row],[Order No/PO_NO]]&lt;&gt;"",1,"")</f>
        <v/>
      </c>
      <c r="L89" s="37"/>
      <c r="M89" s="36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2"/>
      <c r="AB89" s="39"/>
      <c r="AC89" s="39"/>
      <c r="AD89" s="39"/>
      <c r="AE89" s="39"/>
    </row>
    <row r="90" spans="1:31" x14ac:dyDescent="0.3">
      <c r="A90" s="40" t="str">
        <f>IF(Table1[[#This Row],[Order No/PO_NO]]&lt;&gt;"",ROWS($A$2:Table1[[#This Row],[Order No/PO_NO]]),"")</f>
        <v/>
      </c>
      <c r="B90" s="45" t="str">
        <f>IF(Table1[[#This Row],[Order No/PO_NO]]&lt;&gt;"",IFERROR(IF(DATA_FROM_DAMCO!D90&lt;&gt;"",INDEX(Table16[Booking Submission Date],MATCH(Table1[[#This Row],[Order No/PO_NO]]&amp;"-"&amp;Table1[[#This Row],[SKU/Item]],Table16[COMBINE (PO_SKU)],0),1),"UPDATE_DT_FROM_DAMCO"),"SUB_BOOKING"),"NO DATA")</f>
        <v>NO DATA</v>
      </c>
      <c r="C90" s="50"/>
      <c r="D90" s="36"/>
      <c r="E90" s="36"/>
      <c r="F90" s="46"/>
      <c r="G90" s="36" t="str">
        <f>IF(Table1[[#This Row],[Order No/PO_NO]]&lt;&gt;"","N","")</f>
        <v/>
      </c>
      <c r="H90" s="37"/>
      <c r="I90" s="37"/>
      <c r="J90" s="37"/>
      <c r="K90" s="33" t="str">
        <f>IF(Table1[[#This Row],[Order No/PO_NO]]&lt;&gt;"",1,"")</f>
        <v/>
      </c>
      <c r="L90" s="37"/>
      <c r="M90" s="36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2"/>
      <c r="AB90" s="39"/>
      <c r="AC90" s="39"/>
      <c r="AD90" s="39"/>
      <c r="AE90" s="39"/>
    </row>
    <row r="91" spans="1:31" x14ac:dyDescent="0.3">
      <c r="A91" s="40" t="str">
        <f>IF(Table1[[#This Row],[Order No/PO_NO]]&lt;&gt;"",ROWS($A$2:Table1[[#This Row],[Order No/PO_NO]]),"")</f>
        <v/>
      </c>
      <c r="B91" s="45" t="str">
        <f>IF(Table1[[#This Row],[Order No/PO_NO]]&lt;&gt;"",IFERROR(IF(DATA_FROM_DAMCO!D91&lt;&gt;"",INDEX(Table16[Booking Submission Date],MATCH(Table1[[#This Row],[Order No/PO_NO]]&amp;"-"&amp;Table1[[#This Row],[SKU/Item]],Table16[COMBINE (PO_SKU)],0),1),"UPDATE_DT_FROM_DAMCO"),"SUB_BOOKING"),"NO DATA")</f>
        <v>NO DATA</v>
      </c>
      <c r="C91" s="50"/>
      <c r="D91" s="36"/>
      <c r="E91" s="36"/>
      <c r="F91" s="46"/>
      <c r="G91" s="36" t="str">
        <f>IF(Table1[[#This Row],[Order No/PO_NO]]&lt;&gt;"","N","")</f>
        <v/>
      </c>
      <c r="H91" s="37"/>
      <c r="I91" s="37"/>
      <c r="J91" s="37"/>
      <c r="K91" s="33" t="str">
        <f>IF(Table1[[#This Row],[Order No/PO_NO]]&lt;&gt;"",1,"")</f>
        <v/>
      </c>
      <c r="L91" s="37"/>
      <c r="M91" s="36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2"/>
      <c r="AB91" s="39"/>
      <c r="AC91" s="39"/>
      <c r="AD91" s="39"/>
      <c r="AE91" s="39"/>
    </row>
    <row r="92" spans="1:31" x14ac:dyDescent="0.3">
      <c r="A92" s="40" t="str">
        <f>IF(Table1[[#This Row],[Order No/PO_NO]]&lt;&gt;"",ROWS($A$2:Table1[[#This Row],[Order No/PO_NO]]),"")</f>
        <v/>
      </c>
      <c r="B92" s="45" t="str">
        <f>IF(Table1[[#This Row],[Order No/PO_NO]]&lt;&gt;"",IFERROR(IF(DATA_FROM_DAMCO!D92&lt;&gt;"",INDEX(Table16[Booking Submission Date],MATCH(Table1[[#This Row],[Order No/PO_NO]]&amp;"-"&amp;Table1[[#This Row],[SKU/Item]],Table16[COMBINE (PO_SKU)],0),1),"UPDATE_DT_FROM_DAMCO"),"SUB_BOOKING"),"NO DATA")</f>
        <v>NO DATA</v>
      </c>
      <c r="C92" s="50"/>
      <c r="D92" s="36"/>
      <c r="E92" s="36"/>
      <c r="F92" s="46"/>
      <c r="G92" s="36" t="str">
        <f>IF(Table1[[#This Row],[Order No/PO_NO]]&lt;&gt;"","N","")</f>
        <v/>
      </c>
      <c r="H92" s="37"/>
      <c r="I92" s="37"/>
      <c r="J92" s="37"/>
      <c r="K92" s="33" t="str">
        <f>IF(Table1[[#This Row],[Order No/PO_NO]]&lt;&gt;"",1,"")</f>
        <v/>
      </c>
      <c r="L92" s="37"/>
      <c r="M92" s="36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2"/>
      <c r="AB92" s="39"/>
      <c r="AC92" s="39"/>
      <c r="AD92" s="39"/>
      <c r="AE92" s="39"/>
    </row>
    <row r="93" spans="1:31" x14ac:dyDescent="0.3">
      <c r="A93" s="40" t="str">
        <f>IF(Table1[[#This Row],[Order No/PO_NO]]&lt;&gt;"",ROWS($A$2:Table1[[#This Row],[Order No/PO_NO]]),"")</f>
        <v/>
      </c>
      <c r="B93" s="45" t="str">
        <f>IF(Table1[[#This Row],[Order No/PO_NO]]&lt;&gt;"",IFERROR(IF(DATA_FROM_DAMCO!D93&lt;&gt;"",INDEX(Table16[Booking Submission Date],MATCH(Table1[[#This Row],[Order No/PO_NO]]&amp;"-"&amp;Table1[[#This Row],[SKU/Item]],Table16[COMBINE (PO_SKU)],0),1),"UPDATE_DT_FROM_DAMCO"),"SUB_BOOKING"),"NO DATA")</f>
        <v>NO DATA</v>
      </c>
      <c r="C93" s="50"/>
      <c r="D93" s="36"/>
      <c r="E93" s="36"/>
      <c r="F93" s="46"/>
      <c r="G93" s="36" t="str">
        <f>IF(Table1[[#This Row],[Order No/PO_NO]]&lt;&gt;"","N","")</f>
        <v/>
      </c>
      <c r="H93" s="37"/>
      <c r="I93" s="37"/>
      <c r="J93" s="37"/>
      <c r="K93" s="33" t="str">
        <f>IF(Table1[[#This Row],[Order No/PO_NO]]&lt;&gt;"",1,"")</f>
        <v/>
      </c>
      <c r="L93" s="37"/>
      <c r="M93" s="36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2"/>
      <c r="AB93" s="39"/>
      <c r="AC93" s="39"/>
      <c r="AD93" s="39"/>
      <c r="AE93" s="39"/>
    </row>
    <row r="94" spans="1:31" x14ac:dyDescent="0.3">
      <c r="A94" s="40" t="str">
        <f>IF(Table1[[#This Row],[Order No/PO_NO]]&lt;&gt;"",ROWS($A$2:Table1[[#This Row],[Order No/PO_NO]]),"")</f>
        <v/>
      </c>
      <c r="B94" s="45" t="str">
        <f>IF(Table1[[#This Row],[Order No/PO_NO]]&lt;&gt;"",IFERROR(IF(DATA_FROM_DAMCO!D94&lt;&gt;"",INDEX(Table16[Booking Submission Date],MATCH(Table1[[#This Row],[Order No/PO_NO]]&amp;"-"&amp;Table1[[#This Row],[SKU/Item]],Table16[COMBINE (PO_SKU)],0),1),"UPDATE_DT_FROM_DAMCO"),"SUB_BOOKING"),"NO DATA")</f>
        <v>NO DATA</v>
      </c>
      <c r="C94" s="50"/>
      <c r="D94" s="36"/>
      <c r="E94" s="36"/>
      <c r="F94" s="46"/>
      <c r="G94" s="36" t="str">
        <f>IF(Table1[[#This Row],[Order No/PO_NO]]&lt;&gt;"","N","")</f>
        <v/>
      </c>
      <c r="H94" s="37"/>
      <c r="I94" s="37"/>
      <c r="J94" s="37"/>
      <c r="K94" s="33" t="str">
        <f>IF(Table1[[#This Row],[Order No/PO_NO]]&lt;&gt;"",1,"")</f>
        <v/>
      </c>
      <c r="L94" s="37"/>
      <c r="M94" s="36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2"/>
      <c r="AB94" s="39"/>
      <c r="AC94" s="39"/>
      <c r="AD94" s="39"/>
      <c r="AE94" s="39"/>
    </row>
    <row r="95" spans="1:31" x14ac:dyDescent="0.3">
      <c r="A95" s="40" t="str">
        <f>IF(Table1[[#This Row],[Order No/PO_NO]]&lt;&gt;"",ROWS($A$2:Table1[[#This Row],[Order No/PO_NO]]),"")</f>
        <v/>
      </c>
      <c r="B95" s="45" t="str">
        <f>IF(Table1[[#This Row],[Order No/PO_NO]]&lt;&gt;"",IFERROR(IF(DATA_FROM_DAMCO!D95&lt;&gt;"",INDEX(Table16[Booking Submission Date],MATCH(Table1[[#This Row],[Order No/PO_NO]]&amp;"-"&amp;Table1[[#This Row],[SKU/Item]],Table16[COMBINE (PO_SKU)],0),1),"UPDATE_DT_FROM_DAMCO"),"SUB_BOOKING"),"NO DATA")</f>
        <v>NO DATA</v>
      </c>
      <c r="C95" s="50"/>
      <c r="D95" s="36"/>
      <c r="E95" s="36"/>
      <c r="F95" s="46"/>
      <c r="G95" s="36" t="str">
        <f>IF(Table1[[#This Row],[Order No/PO_NO]]&lt;&gt;"","N","")</f>
        <v/>
      </c>
      <c r="H95" s="37"/>
      <c r="I95" s="37"/>
      <c r="J95" s="37"/>
      <c r="K95" s="33" t="str">
        <f>IF(Table1[[#This Row],[Order No/PO_NO]]&lt;&gt;"",1,"")</f>
        <v/>
      </c>
      <c r="L95" s="37"/>
      <c r="M95" s="36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2"/>
      <c r="AB95" s="39"/>
      <c r="AC95" s="39"/>
      <c r="AD95" s="39"/>
      <c r="AE95" s="39"/>
    </row>
    <row r="96" spans="1:31" x14ac:dyDescent="0.3">
      <c r="A96" s="40" t="str">
        <f>IF(Table1[[#This Row],[Order No/PO_NO]]&lt;&gt;"",ROWS($A$2:Table1[[#This Row],[Order No/PO_NO]]),"")</f>
        <v/>
      </c>
      <c r="B96" s="45" t="str">
        <f>IF(Table1[[#This Row],[Order No/PO_NO]]&lt;&gt;"",IFERROR(IF(DATA_FROM_DAMCO!D96&lt;&gt;"",INDEX(Table16[Booking Submission Date],MATCH(Table1[[#This Row],[Order No/PO_NO]]&amp;"-"&amp;Table1[[#This Row],[SKU/Item]],Table16[COMBINE (PO_SKU)],0),1),"UPDATE_DT_FROM_DAMCO"),"SUB_BOOKING"),"NO DATA")</f>
        <v>NO DATA</v>
      </c>
      <c r="C96" s="50"/>
      <c r="D96" s="36"/>
      <c r="E96" s="36"/>
      <c r="F96" s="46"/>
      <c r="G96" s="36" t="str">
        <f>IF(Table1[[#This Row],[Order No/PO_NO]]&lt;&gt;"","N","")</f>
        <v/>
      </c>
      <c r="H96" s="37"/>
      <c r="I96" s="37"/>
      <c r="J96" s="37"/>
      <c r="K96" s="33" t="str">
        <f>IF(Table1[[#This Row],[Order No/PO_NO]]&lt;&gt;"",1,"")</f>
        <v/>
      </c>
      <c r="L96" s="37"/>
      <c r="M96" s="36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2"/>
      <c r="AB96" s="39"/>
      <c r="AC96" s="39"/>
      <c r="AD96" s="39"/>
      <c r="AE96" s="39"/>
    </row>
    <row r="97" spans="1:31" x14ac:dyDescent="0.3">
      <c r="A97" s="40" t="str">
        <f>IF(Table1[[#This Row],[Order No/PO_NO]]&lt;&gt;"",ROWS($A$2:Table1[[#This Row],[Order No/PO_NO]]),"")</f>
        <v/>
      </c>
      <c r="B97" s="45" t="str">
        <f>IF(Table1[[#This Row],[Order No/PO_NO]]&lt;&gt;"",IFERROR(IF(DATA_FROM_DAMCO!D97&lt;&gt;"",INDEX(Table16[Booking Submission Date],MATCH(Table1[[#This Row],[Order No/PO_NO]]&amp;"-"&amp;Table1[[#This Row],[SKU/Item]],Table16[COMBINE (PO_SKU)],0),1),"UPDATE_DT_FROM_DAMCO"),"SUB_BOOKING"),"NO DATA")</f>
        <v>NO DATA</v>
      </c>
      <c r="C97" s="50"/>
      <c r="D97" s="36"/>
      <c r="E97" s="36"/>
      <c r="F97" s="46"/>
      <c r="G97" s="36" t="str">
        <f>IF(Table1[[#This Row],[Order No/PO_NO]]&lt;&gt;"","N","")</f>
        <v/>
      </c>
      <c r="H97" s="37"/>
      <c r="I97" s="37"/>
      <c r="J97" s="37"/>
      <c r="K97" s="33" t="str">
        <f>IF(Table1[[#This Row],[Order No/PO_NO]]&lt;&gt;"",1,"")</f>
        <v/>
      </c>
      <c r="L97" s="37"/>
      <c r="M97" s="36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2"/>
      <c r="AB97" s="39"/>
      <c r="AC97" s="39"/>
      <c r="AD97" s="39"/>
      <c r="AE97" s="39"/>
    </row>
    <row r="98" spans="1:31" x14ac:dyDescent="0.3">
      <c r="A98" s="40" t="str">
        <f>IF(Table1[[#This Row],[Order No/PO_NO]]&lt;&gt;"",ROWS($A$2:Table1[[#This Row],[Order No/PO_NO]]),"")</f>
        <v/>
      </c>
      <c r="B98" s="45" t="str">
        <f>IF(Table1[[#This Row],[Order No/PO_NO]]&lt;&gt;"",IFERROR(IF(DATA_FROM_DAMCO!D98&lt;&gt;"",INDEX(Table16[Booking Submission Date],MATCH(Table1[[#This Row],[Order No/PO_NO]]&amp;"-"&amp;Table1[[#This Row],[SKU/Item]],Table16[COMBINE (PO_SKU)],0),1),"UPDATE_DT_FROM_DAMCO"),"SUB_BOOKING"),"NO DATA")</f>
        <v>NO DATA</v>
      </c>
      <c r="C98" s="50"/>
      <c r="D98" s="36"/>
      <c r="E98" s="36"/>
      <c r="F98" s="46"/>
      <c r="G98" s="36" t="str">
        <f>IF(Table1[[#This Row],[Order No/PO_NO]]&lt;&gt;"","N","")</f>
        <v/>
      </c>
      <c r="H98" s="37"/>
      <c r="I98" s="37"/>
      <c r="J98" s="37"/>
      <c r="K98" s="33" t="str">
        <f>IF(Table1[[#This Row],[Order No/PO_NO]]&lt;&gt;"",1,"")</f>
        <v/>
      </c>
      <c r="L98" s="37"/>
      <c r="M98" s="36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2"/>
      <c r="AB98" s="39"/>
      <c r="AC98" s="39"/>
      <c r="AD98" s="39"/>
      <c r="AE98" s="39"/>
    </row>
    <row r="99" spans="1:31" x14ac:dyDescent="0.3">
      <c r="A99" s="40" t="str">
        <f>IF(Table1[[#This Row],[Order No/PO_NO]]&lt;&gt;"",ROWS($A$2:Table1[[#This Row],[Order No/PO_NO]]),"")</f>
        <v/>
      </c>
      <c r="B99" s="45" t="str">
        <f>IF(Table1[[#This Row],[Order No/PO_NO]]&lt;&gt;"",IFERROR(IF(DATA_FROM_DAMCO!D99&lt;&gt;"",INDEX(Table16[Booking Submission Date],MATCH(Table1[[#This Row],[Order No/PO_NO]]&amp;"-"&amp;Table1[[#This Row],[SKU/Item]],Table16[COMBINE (PO_SKU)],0),1),"UPDATE_DT_FROM_DAMCO"),"SUB_BOOKING"),"NO DATA")</f>
        <v>NO DATA</v>
      </c>
      <c r="C99" s="50"/>
      <c r="D99" s="36"/>
      <c r="E99" s="36"/>
      <c r="F99" s="46"/>
      <c r="G99" s="36" t="str">
        <f>IF(Table1[[#This Row],[Order No/PO_NO]]&lt;&gt;"","N","")</f>
        <v/>
      </c>
      <c r="H99" s="37"/>
      <c r="I99" s="37"/>
      <c r="J99" s="37"/>
      <c r="K99" s="33" t="str">
        <f>IF(Table1[[#This Row],[Order No/PO_NO]]&lt;&gt;"",1,"")</f>
        <v/>
      </c>
      <c r="L99" s="37"/>
      <c r="M99" s="36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2"/>
      <c r="AB99" s="39"/>
      <c r="AC99" s="39"/>
      <c r="AD99" s="39"/>
      <c r="AE99" s="39"/>
    </row>
    <row r="100" spans="1:31" x14ac:dyDescent="0.3">
      <c r="A100" s="40" t="str">
        <f>IF(Table1[[#This Row],[Order No/PO_NO]]&lt;&gt;"",ROWS($A$2:Table1[[#This Row],[Order No/PO_NO]]),"")</f>
        <v/>
      </c>
      <c r="B100" s="45" t="str">
        <f>IF(Table1[[#This Row],[Order No/PO_NO]]&lt;&gt;"",IFERROR(IF(DATA_FROM_DAMCO!D100&lt;&gt;"",INDEX(Table16[Booking Submission Date],MATCH(Table1[[#This Row],[Order No/PO_NO]]&amp;"-"&amp;Table1[[#This Row],[SKU/Item]],Table16[COMBINE (PO_SKU)],0),1),"UPDATE_DT_FROM_DAMCO"),"SUB_BOOKING"),"NO DATA")</f>
        <v>NO DATA</v>
      </c>
      <c r="C100" s="50"/>
      <c r="D100" s="36"/>
      <c r="E100" s="36"/>
      <c r="F100" s="46"/>
      <c r="G100" s="36" t="str">
        <f>IF(Table1[[#This Row],[Order No/PO_NO]]&lt;&gt;"","N","")</f>
        <v/>
      </c>
      <c r="H100" s="37"/>
      <c r="I100" s="37"/>
      <c r="J100" s="37"/>
      <c r="K100" s="33" t="str">
        <f>IF(Table1[[#This Row],[Order No/PO_NO]]&lt;&gt;"",1,"")</f>
        <v/>
      </c>
      <c r="L100" s="37"/>
      <c r="M100" s="36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2"/>
      <c r="AB100" s="39"/>
      <c r="AC100" s="39"/>
      <c r="AD100" s="39"/>
      <c r="AE100" s="39"/>
    </row>
    <row r="101" spans="1:31" x14ac:dyDescent="0.3">
      <c r="A101" s="40" t="str">
        <f>IF(Table1[[#This Row],[Order No/PO_NO]]&lt;&gt;"",ROWS($A$2:Table1[[#This Row],[Order No/PO_NO]]),"")</f>
        <v/>
      </c>
      <c r="B101" s="45" t="str">
        <f>IF(Table1[[#This Row],[Order No/PO_NO]]&lt;&gt;"",IFERROR(IF(DATA_FROM_DAMCO!D101&lt;&gt;"",INDEX(Table16[Booking Submission Date],MATCH(Table1[[#This Row],[Order No/PO_NO]]&amp;"-"&amp;Table1[[#This Row],[SKU/Item]],Table16[COMBINE (PO_SKU)],0),1),"UPDATE_DT_FROM_DAMCO"),"SUB_BOOKING"),"NO DATA")</f>
        <v>NO DATA</v>
      </c>
      <c r="C101" s="50"/>
      <c r="D101" s="36"/>
      <c r="E101" s="36"/>
      <c r="F101" s="46"/>
      <c r="G101" s="36" t="str">
        <f>IF(Table1[[#This Row],[Order No/PO_NO]]&lt;&gt;"","N","")</f>
        <v/>
      </c>
      <c r="H101" s="37"/>
      <c r="I101" s="37"/>
      <c r="J101" s="37"/>
      <c r="K101" s="33" t="str">
        <f>IF(Table1[[#This Row],[Order No/PO_NO]]&lt;&gt;"",1,"")</f>
        <v/>
      </c>
      <c r="L101" s="37"/>
      <c r="M101" s="36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2"/>
      <c r="AB101" s="39"/>
      <c r="AC101" s="39"/>
      <c r="AD101" s="39"/>
      <c r="AE101" s="39"/>
    </row>
    <row r="102" spans="1:31" x14ac:dyDescent="0.3">
      <c r="A102" s="40" t="str">
        <f>IF(Table1[[#This Row],[Order No/PO_NO]]&lt;&gt;"",ROWS($A$2:Table1[[#This Row],[Order No/PO_NO]]),"")</f>
        <v/>
      </c>
      <c r="B102" s="45" t="str">
        <f>IF(Table1[[#This Row],[Order No/PO_NO]]&lt;&gt;"",IFERROR(IF(DATA_FROM_DAMCO!D102&lt;&gt;"",INDEX(Table16[Booking Submission Date],MATCH(Table1[[#This Row],[Order No/PO_NO]]&amp;"-"&amp;Table1[[#This Row],[SKU/Item]],Table16[COMBINE (PO_SKU)],0),1),"UPDATE_DT_FROM_DAMCO"),"SUB_BOOKING"),"NO DATA")</f>
        <v>NO DATA</v>
      </c>
      <c r="C102" s="50"/>
      <c r="D102" s="36"/>
      <c r="E102" s="36"/>
      <c r="F102" s="46"/>
      <c r="G102" s="36" t="str">
        <f>IF(Table1[[#This Row],[Order No/PO_NO]]&lt;&gt;"","N","")</f>
        <v/>
      </c>
      <c r="H102" s="37"/>
      <c r="I102" s="37"/>
      <c r="J102" s="37"/>
      <c r="K102" s="33" t="str">
        <f>IF(Table1[[#This Row],[Order No/PO_NO]]&lt;&gt;"",1,"")</f>
        <v/>
      </c>
      <c r="L102" s="37"/>
      <c r="M102" s="36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2"/>
      <c r="AB102" s="39"/>
      <c r="AC102" s="39"/>
      <c r="AD102" s="39"/>
      <c r="AE102" s="39"/>
    </row>
    <row r="103" spans="1:31" x14ac:dyDescent="0.3">
      <c r="A103" s="40" t="str">
        <f>IF(Table1[[#This Row],[Order No/PO_NO]]&lt;&gt;"",ROWS($A$2:Table1[[#This Row],[Order No/PO_NO]]),"")</f>
        <v/>
      </c>
      <c r="B103" s="45" t="str">
        <f>IF(Table1[[#This Row],[Order No/PO_NO]]&lt;&gt;"",IFERROR(IF(DATA_FROM_DAMCO!D103&lt;&gt;"",INDEX(Table16[Booking Submission Date],MATCH(Table1[[#This Row],[Order No/PO_NO]]&amp;"-"&amp;Table1[[#This Row],[SKU/Item]],Table16[COMBINE (PO_SKU)],0),1),"UPDATE_DT_FROM_DAMCO"),"SUB_BOOKING"),"NO DATA")</f>
        <v>NO DATA</v>
      </c>
      <c r="C103" s="50"/>
      <c r="D103" s="36"/>
      <c r="E103" s="36"/>
      <c r="F103" s="46"/>
      <c r="G103" s="36" t="str">
        <f>IF(Table1[[#This Row],[Order No/PO_NO]]&lt;&gt;"","N","")</f>
        <v/>
      </c>
      <c r="H103" s="37"/>
      <c r="I103" s="37"/>
      <c r="J103" s="37"/>
      <c r="K103" s="33" t="str">
        <f>IF(Table1[[#This Row],[Order No/PO_NO]]&lt;&gt;"",1,"")</f>
        <v/>
      </c>
      <c r="L103" s="37"/>
      <c r="M103" s="36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2"/>
      <c r="AB103" s="39"/>
      <c r="AC103" s="39"/>
      <c r="AD103" s="39"/>
      <c r="AE103" s="39"/>
    </row>
    <row r="104" spans="1:31" x14ac:dyDescent="0.3">
      <c r="A104" s="40" t="str">
        <f>IF(Table1[[#This Row],[Order No/PO_NO]]&lt;&gt;"",ROWS($A$2:Table1[[#This Row],[Order No/PO_NO]]),"")</f>
        <v/>
      </c>
      <c r="B104" s="45" t="str">
        <f>IF(Table1[[#This Row],[Order No/PO_NO]]&lt;&gt;"",IFERROR(IF(DATA_FROM_DAMCO!D104&lt;&gt;"",INDEX(Table16[Booking Submission Date],MATCH(Table1[[#This Row],[Order No/PO_NO]]&amp;"-"&amp;Table1[[#This Row],[SKU/Item]],Table16[COMBINE (PO_SKU)],0),1),"UPDATE_DT_FROM_DAMCO"),"SUB_BOOKING"),"NO DATA")</f>
        <v>NO DATA</v>
      </c>
      <c r="C104" s="50"/>
      <c r="D104" s="36"/>
      <c r="E104" s="36"/>
      <c r="F104" s="46"/>
      <c r="G104" s="36" t="str">
        <f>IF(Table1[[#This Row],[Order No/PO_NO]]&lt;&gt;"","N","")</f>
        <v/>
      </c>
      <c r="H104" s="37"/>
      <c r="I104" s="37"/>
      <c r="J104" s="37"/>
      <c r="K104" s="33" t="str">
        <f>IF(Table1[[#This Row],[Order No/PO_NO]]&lt;&gt;"",1,"")</f>
        <v/>
      </c>
      <c r="L104" s="37"/>
      <c r="M104" s="36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2"/>
      <c r="AB104" s="39"/>
      <c r="AC104" s="39"/>
      <c r="AD104" s="39"/>
      <c r="AE104" s="39"/>
    </row>
    <row r="105" spans="1:31" x14ac:dyDescent="0.3">
      <c r="A105" s="40" t="str">
        <f>IF(Table1[[#This Row],[Order No/PO_NO]]&lt;&gt;"",ROWS($A$2:Table1[[#This Row],[Order No/PO_NO]]),"")</f>
        <v/>
      </c>
      <c r="B105" s="45" t="str">
        <f>IF(Table1[[#This Row],[Order No/PO_NO]]&lt;&gt;"",IFERROR(IF(DATA_FROM_DAMCO!D105&lt;&gt;"",INDEX(Table16[Booking Submission Date],MATCH(Table1[[#This Row],[Order No/PO_NO]]&amp;"-"&amp;Table1[[#This Row],[SKU/Item]],Table16[COMBINE (PO_SKU)],0),1),"UPDATE_DT_FROM_DAMCO"),"SUB_BOOKING"),"NO DATA")</f>
        <v>NO DATA</v>
      </c>
      <c r="C105" s="50"/>
      <c r="D105" s="36"/>
      <c r="E105" s="36"/>
      <c r="F105" s="46"/>
      <c r="G105" s="36" t="str">
        <f>IF(Table1[[#This Row],[Order No/PO_NO]]&lt;&gt;"","N","")</f>
        <v/>
      </c>
      <c r="H105" s="37"/>
      <c r="I105" s="37"/>
      <c r="J105" s="37"/>
      <c r="K105" s="33" t="str">
        <f>IF(Table1[[#This Row],[Order No/PO_NO]]&lt;&gt;"",1,"")</f>
        <v/>
      </c>
      <c r="L105" s="37"/>
      <c r="M105" s="36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2"/>
      <c r="AB105" s="39"/>
      <c r="AC105" s="39"/>
      <c r="AD105" s="39"/>
      <c r="AE105" s="39"/>
    </row>
    <row r="106" spans="1:31" x14ac:dyDescent="0.3">
      <c r="A106" s="40" t="str">
        <f>IF(Table1[[#This Row],[Order No/PO_NO]]&lt;&gt;"",ROWS($A$2:Table1[[#This Row],[Order No/PO_NO]]),"")</f>
        <v/>
      </c>
      <c r="B106" s="45" t="str">
        <f>IF(Table1[[#This Row],[Order No/PO_NO]]&lt;&gt;"",IFERROR(IF(DATA_FROM_DAMCO!D106&lt;&gt;"",INDEX(Table16[Booking Submission Date],MATCH(Table1[[#This Row],[Order No/PO_NO]]&amp;"-"&amp;Table1[[#This Row],[SKU/Item]],Table16[COMBINE (PO_SKU)],0),1),"UPDATE_DT_FROM_DAMCO"),"SUB_BOOKING"),"NO DATA")</f>
        <v>NO DATA</v>
      </c>
      <c r="C106" s="50"/>
      <c r="D106" s="36"/>
      <c r="E106" s="36"/>
      <c r="F106" s="46"/>
      <c r="G106" s="36" t="str">
        <f>IF(Table1[[#This Row],[Order No/PO_NO]]&lt;&gt;"","N","")</f>
        <v/>
      </c>
      <c r="H106" s="37"/>
      <c r="I106" s="37"/>
      <c r="J106" s="37"/>
      <c r="K106" s="33" t="str">
        <f>IF(Table1[[#This Row],[Order No/PO_NO]]&lt;&gt;"",1,"")</f>
        <v/>
      </c>
      <c r="L106" s="37"/>
      <c r="M106" s="36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2"/>
      <c r="AB106" s="39"/>
      <c r="AC106" s="39"/>
      <c r="AD106" s="39"/>
      <c r="AE106" s="39"/>
    </row>
    <row r="107" spans="1:31" x14ac:dyDescent="0.3">
      <c r="A107" s="40" t="str">
        <f>IF(Table1[[#This Row],[Order No/PO_NO]]&lt;&gt;"",ROWS($A$2:Table1[[#This Row],[Order No/PO_NO]]),"")</f>
        <v/>
      </c>
      <c r="B107" s="45" t="str">
        <f>IF(Table1[[#This Row],[Order No/PO_NO]]&lt;&gt;"",IFERROR(IF(DATA_FROM_DAMCO!D107&lt;&gt;"",INDEX(Table16[Booking Submission Date],MATCH(Table1[[#This Row],[Order No/PO_NO]]&amp;"-"&amp;Table1[[#This Row],[SKU/Item]],Table16[COMBINE (PO_SKU)],0),1),"UPDATE_DT_FROM_DAMCO"),"SUB_BOOKING"),"NO DATA")</f>
        <v>NO DATA</v>
      </c>
      <c r="C107" s="50"/>
      <c r="D107" s="36"/>
      <c r="E107" s="36"/>
      <c r="F107" s="46"/>
      <c r="G107" s="36" t="str">
        <f>IF(Table1[[#This Row],[Order No/PO_NO]]&lt;&gt;"","N","")</f>
        <v/>
      </c>
      <c r="H107" s="37"/>
      <c r="I107" s="37"/>
      <c r="J107" s="37"/>
      <c r="K107" s="33" t="str">
        <f>IF(Table1[[#This Row],[Order No/PO_NO]]&lt;&gt;"",1,"")</f>
        <v/>
      </c>
      <c r="L107" s="37"/>
      <c r="M107" s="36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2"/>
      <c r="AB107" s="39"/>
      <c r="AC107" s="39"/>
      <c r="AD107" s="39"/>
      <c r="AE107" s="39"/>
    </row>
    <row r="108" spans="1:31" x14ac:dyDescent="0.3">
      <c r="A108" s="40" t="str">
        <f>IF(Table1[[#This Row],[Order No/PO_NO]]&lt;&gt;"",ROWS($A$2:Table1[[#This Row],[Order No/PO_NO]]),"")</f>
        <v/>
      </c>
      <c r="B108" s="45" t="str">
        <f>IF(Table1[[#This Row],[Order No/PO_NO]]&lt;&gt;"",IFERROR(IF(DATA_FROM_DAMCO!D108&lt;&gt;"",INDEX(Table16[Booking Submission Date],MATCH(Table1[[#This Row],[Order No/PO_NO]]&amp;"-"&amp;Table1[[#This Row],[SKU/Item]],Table16[COMBINE (PO_SKU)],0),1),"UPDATE_DT_FROM_DAMCO"),"SUB_BOOKING"),"NO DATA")</f>
        <v>NO DATA</v>
      </c>
      <c r="C108" s="50"/>
      <c r="D108" s="36"/>
      <c r="E108" s="36"/>
      <c r="F108" s="46"/>
      <c r="G108" s="36" t="str">
        <f>IF(Table1[[#This Row],[Order No/PO_NO]]&lt;&gt;"","N","")</f>
        <v/>
      </c>
      <c r="H108" s="37"/>
      <c r="I108" s="37"/>
      <c r="J108" s="37"/>
      <c r="K108" s="33" t="str">
        <f>IF(Table1[[#This Row],[Order No/PO_NO]]&lt;&gt;"",1,"")</f>
        <v/>
      </c>
      <c r="L108" s="37"/>
      <c r="M108" s="36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2"/>
      <c r="AB108" s="39"/>
      <c r="AC108" s="39"/>
      <c r="AD108" s="39"/>
      <c r="AE108" s="39"/>
    </row>
    <row r="109" spans="1:31" x14ac:dyDescent="0.3">
      <c r="A109" s="40" t="str">
        <f>IF(Table1[[#This Row],[Order No/PO_NO]]&lt;&gt;"",ROWS($A$2:Table1[[#This Row],[Order No/PO_NO]]),"")</f>
        <v/>
      </c>
      <c r="B109" s="45" t="str">
        <f>IF(Table1[[#This Row],[Order No/PO_NO]]&lt;&gt;"",IFERROR(IF(DATA_FROM_DAMCO!D109&lt;&gt;"",INDEX(Table16[Booking Submission Date],MATCH(Table1[[#This Row],[Order No/PO_NO]]&amp;"-"&amp;Table1[[#This Row],[SKU/Item]],Table16[COMBINE (PO_SKU)],0),1),"UPDATE_DT_FROM_DAMCO"),"SUB_BOOKING"),"NO DATA")</f>
        <v>NO DATA</v>
      </c>
      <c r="C109" s="50"/>
      <c r="D109" s="36"/>
      <c r="E109" s="36"/>
      <c r="F109" s="46"/>
      <c r="G109" s="36" t="str">
        <f>IF(Table1[[#This Row],[Order No/PO_NO]]&lt;&gt;"","N","")</f>
        <v/>
      </c>
      <c r="H109" s="37"/>
      <c r="I109" s="37"/>
      <c r="J109" s="37"/>
      <c r="K109" s="33" t="str">
        <f>IF(Table1[[#This Row],[Order No/PO_NO]]&lt;&gt;"",1,"")</f>
        <v/>
      </c>
      <c r="L109" s="37"/>
      <c r="M109" s="36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2"/>
      <c r="AB109" s="39"/>
      <c r="AC109" s="39"/>
      <c r="AD109" s="39"/>
      <c r="AE109" s="39"/>
    </row>
    <row r="110" spans="1:31" x14ac:dyDescent="0.3">
      <c r="A110" s="40" t="str">
        <f>IF(Table1[[#This Row],[Order No/PO_NO]]&lt;&gt;"",ROWS($A$2:Table1[[#This Row],[Order No/PO_NO]]),"")</f>
        <v/>
      </c>
      <c r="B110" s="45" t="str">
        <f>IF(Table1[[#This Row],[Order No/PO_NO]]&lt;&gt;"",IFERROR(IF(DATA_FROM_DAMCO!D110&lt;&gt;"",INDEX(Table16[Booking Submission Date],MATCH(Table1[[#This Row],[Order No/PO_NO]]&amp;"-"&amp;Table1[[#This Row],[SKU/Item]],Table16[COMBINE (PO_SKU)],0),1),"UPDATE_DT_FROM_DAMCO"),"SUB_BOOKING"),"NO DATA")</f>
        <v>NO DATA</v>
      </c>
      <c r="C110" s="50"/>
      <c r="D110" s="36"/>
      <c r="E110" s="36"/>
      <c r="F110" s="46"/>
      <c r="G110" s="36" t="str">
        <f>IF(Table1[[#This Row],[Order No/PO_NO]]&lt;&gt;"","N","")</f>
        <v/>
      </c>
      <c r="H110" s="37"/>
      <c r="I110" s="37"/>
      <c r="J110" s="37"/>
      <c r="K110" s="33" t="str">
        <f>IF(Table1[[#This Row],[Order No/PO_NO]]&lt;&gt;"",1,"")</f>
        <v/>
      </c>
      <c r="L110" s="37"/>
      <c r="M110" s="36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2"/>
      <c r="AB110" s="39"/>
      <c r="AC110" s="39"/>
      <c r="AD110" s="39"/>
      <c r="AE110" s="39"/>
    </row>
    <row r="111" spans="1:31" x14ac:dyDescent="0.3">
      <c r="A111" s="40" t="str">
        <f>IF(Table1[[#This Row],[Order No/PO_NO]]&lt;&gt;"",ROWS($A$2:Table1[[#This Row],[Order No/PO_NO]]),"")</f>
        <v/>
      </c>
      <c r="B111" s="45" t="str">
        <f>IF(Table1[[#This Row],[Order No/PO_NO]]&lt;&gt;"",IFERROR(IF(DATA_FROM_DAMCO!D111&lt;&gt;"",INDEX(Table16[Booking Submission Date],MATCH(Table1[[#This Row],[Order No/PO_NO]]&amp;"-"&amp;Table1[[#This Row],[SKU/Item]],Table16[COMBINE (PO_SKU)],0),1),"UPDATE_DT_FROM_DAMCO"),"SUB_BOOKING"),"NO DATA")</f>
        <v>NO DATA</v>
      </c>
      <c r="C111" s="50"/>
      <c r="D111" s="36"/>
      <c r="E111" s="36"/>
      <c r="F111" s="46"/>
      <c r="G111" s="36" t="str">
        <f>IF(Table1[[#This Row],[Order No/PO_NO]]&lt;&gt;"","N","")</f>
        <v/>
      </c>
      <c r="H111" s="37"/>
      <c r="I111" s="37"/>
      <c r="J111" s="37"/>
      <c r="K111" s="33" t="str">
        <f>IF(Table1[[#This Row],[Order No/PO_NO]]&lt;&gt;"",1,"")</f>
        <v/>
      </c>
      <c r="L111" s="37"/>
      <c r="M111" s="36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2"/>
      <c r="AB111" s="39"/>
      <c r="AC111" s="39"/>
      <c r="AD111" s="39"/>
      <c r="AE111" s="39"/>
    </row>
    <row r="112" spans="1:31" x14ac:dyDescent="0.3">
      <c r="A112" s="40" t="str">
        <f>IF(Table1[[#This Row],[Order No/PO_NO]]&lt;&gt;"",ROWS($A$2:Table1[[#This Row],[Order No/PO_NO]]),"")</f>
        <v/>
      </c>
      <c r="B112" s="45" t="str">
        <f>IF(Table1[[#This Row],[Order No/PO_NO]]&lt;&gt;"",IFERROR(IF(DATA_FROM_DAMCO!D112&lt;&gt;"",INDEX(Table16[Booking Submission Date],MATCH(Table1[[#This Row],[Order No/PO_NO]]&amp;"-"&amp;Table1[[#This Row],[SKU/Item]],Table16[COMBINE (PO_SKU)],0),1),"UPDATE_DT_FROM_DAMCO"),"SUB_BOOKING"),"NO DATA")</f>
        <v>NO DATA</v>
      </c>
      <c r="C112" s="50"/>
      <c r="D112" s="36"/>
      <c r="E112" s="36"/>
      <c r="F112" s="46"/>
      <c r="G112" s="36" t="str">
        <f>IF(Table1[[#This Row],[Order No/PO_NO]]&lt;&gt;"","N","")</f>
        <v/>
      </c>
      <c r="H112" s="37"/>
      <c r="I112" s="37"/>
      <c r="J112" s="37"/>
      <c r="K112" s="33" t="str">
        <f>IF(Table1[[#This Row],[Order No/PO_NO]]&lt;&gt;"",1,"")</f>
        <v/>
      </c>
      <c r="L112" s="37"/>
      <c r="M112" s="36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2"/>
      <c r="AB112" s="39"/>
      <c r="AC112" s="39"/>
      <c r="AD112" s="39"/>
      <c r="AE112" s="39"/>
    </row>
    <row r="113" spans="1:31" x14ac:dyDescent="0.3">
      <c r="A113" s="40" t="str">
        <f>IF(Table1[[#This Row],[Order No/PO_NO]]&lt;&gt;"",ROWS($A$2:Table1[[#This Row],[Order No/PO_NO]]),"")</f>
        <v/>
      </c>
      <c r="B113" s="45" t="str">
        <f>IF(Table1[[#This Row],[Order No/PO_NO]]&lt;&gt;"",IFERROR(IF(DATA_FROM_DAMCO!D113&lt;&gt;"",INDEX(Table16[Booking Submission Date],MATCH(Table1[[#This Row],[Order No/PO_NO]]&amp;"-"&amp;Table1[[#This Row],[SKU/Item]],Table16[COMBINE (PO_SKU)],0),1),"UPDATE_DT_FROM_DAMCO"),"SUB_BOOKING"),"NO DATA")</f>
        <v>NO DATA</v>
      </c>
      <c r="C113" s="50"/>
      <c r="D113" s="36"/>
      <c r="E113" s="36"/>
      <c r="F113" s="46"/>
      <c r="G113" s="36" t="str">
        <f>IF(Table1[[#This Row],[Order No/PO_NO]]&lt;&gt;"","N","")</f>
        <v/>
      </c>
      <c r="H113" s="37"/>
      <c r="I113" s="37"/>
      <c r="J113" s="37"/>
      <c r="K113" s="33" t="str">
        <f>IF(Table1[[#This Row],[Order No/PO_NO]]&lt;&gt;"",1,"")</f>
        <v/>
      </c>
      <c r="L113" s="37"/>
      <c r="M113" s="36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2"/>
      <c r="AB113" s="39"/>
      <c r="AC113" s="39"/>
      <c r="AD113" s="39"/>
      <c r="AE113" s="39"/>
    </row>
    <row r="114" spans="1:31" x14ac:dyDescent="0.3">
      <c r="A114" s="40" t="str">
        <f>IF(Table1[[#This Row],[Order No/PO_NO]]&lt;&gt;"",ROWS($A$2:Table1[[#This Row],[Order No/PO_NO]]),"")</f>
        <v/>
      </c>
      <c r="B114" s="45" t="str">
        <f>IF(Table1[[#This Row],[Order No/PO_NO]]&lt;&gt;"",IFERROR(IF(DATA_FROM_DAMCO!D114&lt;&gt;"",INDEX(Table16[Booking Submission Date],MATCH(Table1[[#This Row],[Order No/PO_NO]]&amp;"-"&amp;Table1[[#This Row],[SKU/Item]],Table16[COMBINE (PO_SKU)],0),1),"UPDATE_DT_FROM_DAMCO"),"SUB_BOOKING"),"NO DATA")</f>
        <v>NO DATA</v>
      </c>
      <c r="C114" s="50"/>
      <c r="D114" s="36"/>
      <c r="E114" s="36"/>
      <c r="F114" s="46"/>
      <c r="G114" s="36" t="str">
        <f>IF(Table1[[#This Row],[Order No/PO_NO]]&lt;&gt;"","N","")</f>
        <v/>
      </c>
      <c r="H114" s="37"/>
      <c r="I114" s="37"/>
      <c r="J114" s="37"/>
      <c r="K114" s="33" t="str">
        <f>IF(Table1[[#This Row],[Order No/PO_NO]]&lt;&gt;"",1,"")</f>
        <v/>
      </c>
      <c r="L114" s="37"/>
      <c r="M114" s="36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2"/>
      <c r="AB114" s="39"/>
      <c r="AC114" s="39"/>
      <c r="AD114" s="39"/>
      <c r="AE114" s="39"/>
    </row>
    <row r="115" spans="1:31" x14ac:dyDescent="0.3">
      <c r="A115" s="40" t="str">
        <f>IF(Table1[[#This Row],[Order No/PO_NO]]&lt;&gt;"",ROWS($A$2:Table1[[#This Row],[Order No/PO_NO]]),"")</f>
        <v/>
      </c>
      <c r="B115" s="45" t="str">
        <f>IF(Table1[[#This Row],[Order No/PO_NO]]&lt;&gt;"",IFERROR(IF(DATA_FROM_DAMCO!D115&lt;&gt;"",INDEX(Table16[Booking Submission Date],MATCH(Table1[[#This Row],[Order No/PO_NO]]&amp;"-"&amp;Table1[[#This Row],[SKU/Item]],Table16[COMBINE (PO_SKU)],0),1),"UPDATE_DT_FROM_DAMCO"),"SUB_BOOKING"),"NO DATA")</f>
        <v>NO DATA</v>
      </c>
      <c r="C115" s="50"/>
      <c r="D115" s="36"/>
      <c r="E115" s="36"/>
      <c r="F115" s="46"/>
      <c r="G115" s="36" t="str">
        <f>IF(Table1[[#This Row],[Order No/PO_NO]]&lt;&gt;"","N","")</f>
        <v/>
      </c>
      <c r="H115" s="37"/>
      <c r="I115" s="37"/>
      <c r="J115" s="37"/>
      <c r="K115" s="33" t="str">
        <f>IF(Table1[[#This Row],[Order No/PO_NO]]&lt;&gt;"",1,"")</f>
        <v/>
      </c>
      <c r="L115" s="37"/>
      <c r="M115" s="36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2"/>
      <c r="AB115" s="39"/>
      <c r="AC115" s="39"/>
      <c r="AD115" s="39"/>
      <c r="AE115" s="39"/>
    </row>
    <row r="116" spans="1:31" x14ac:dyDescent="0.3">
      <c r="A116" s="40" t="str">
        <f>IF(Table1[[#This Row],[Order No/PO_NO]]&lt;&gt;"",ROWS($A$2:Table1[[#This Row],[Order No/PO_NO]]),"")</f>
        <v/>
      </c>
      <c r="B116" s="45" t="str">
        <f>IF(Table1[[#This Row],[Order No/PO_NO]]&lt;&gt;"",IFERROR(IF(DATA_FROM_DAMCO!D116&lt;&gt;"",INDEX(Table16[Booking Submission Date],MATCH(Table1[[#This Row],[Order No/PO_NO]]&amp;"-"&amp;Table1[[#This Row],[SKU/Item]],Table16[COMBINE (PO_SKU)],0),1),"UPDATE_DT_FROM_DAMCO"),"SUB_BOOKING"),"NO DATA")</f>
        <v>NO DATA</v>
      </c>
      <c r="C116" s="50"/>
      <c r="D116" s="36"/>
      <c r="E116" s="36"/>
      <c r="F116" s="46"/>
      <c r="G116" s="36" t="str">
        <f>IF(Table1[[#This Row],[Order No/PO_NO]]&lt;&gt;"","N","")</f>
        <v/>
      </c>
      <c r="H116" s="37"/>
      <c r="I116" s="37"/>
      <c r="J116" s="37"/>
      <c r="K116" s="33" t="str">
        <f>IF(Table1[[#This Row],[Order No/PO_NO]]&lt;&gt;"",1,"")</f>
        <v/>
      </c>
      <c r="L116" s="37"/>
      <c r="M116" s="36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2"/>
      <c r="AB116" s="39"/>
      <c r="AC116" s="39"/>
      <c r="AD116" s="39"/>
      <c r="AE116" s="39"/>
    </row>
    <row r="117" spans="1:31" x14ac:dyDescent="0.3">
      <c r="A117" s="40" t="str">
        <f>IF(Table1[[#This Row],[Order No/PO_NO]]&lt;&gt;"",ROWS($A$2:Table1[[#This Row],[Order No/PO_NO]]),"")</f>
        <v/>
      </c>
      <c r="B117" s="45" t="str">
        <f>IF(Table1[[#This Row],[Order No/PO_NO]]&lt;&gt;"",IFERROR(IF(DATA_FROM_DAMCO!D117&lt;&gt;"",INDEX(Table16[Booking Submission Date],MATCH(Table1[[#This Row],[Order No/PO_NO]]&amp;"-"&amp;Table1[[#This Row],[SKU/Item]],Table16[COMBINE (PO_SKU)],0),1),"UPDATE_DT_FROM_DAMCO"),"SUB_BOOKING"),"NO DATA")</f>
        <v>NO DATA</v>
      </c>
      <c r="C117" s="50"/>
      <c r="D117" s="36"/>
      <c r="E117" s="36"/>
      <c r="F117" s="46"/>
      <c r="G117" s="36" t="str">
        <f>IF(Table1[[#This Row],[Order No/PO_NO]]&lt;&gt;"","N","")</f>
        <v/>
      </c>
      <c r="H117" s="37"/>
      <c r="I117" s="37"/>
      <c r="J117" s="37"/>
      <c r="K117" s="33" t="str">
        <f>IF(Table1[[#This Row],[Order No/PO_NO]]&lt;&gt;"",1,"")</f>
        <v/>
      </c>
      <c r="L117" s="37"/>
      <c r="M117" s="36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2"/>
      <c r="AB117" s="39"/>
      <c r="AC117" s="39"/>
      <c r="AD117" s="39"/>
      <c r="AE117" s="39"/>
    </row>
    <row r="118" spans="1:31" x14ac:dyDescent="0.3">
      <c r="A118" s="40" t="str">
        <f>IF(Table1[[#This Row],[Order No/PO_NO]]&lt;&gt;"",ROWS($A$2:Table1[[#This Row],[Order No/PO_NO]]),"")</f>
        <v/>
      </c>
      <c r="B118" s="45" t="str">
        <f>IF(Table1[[#This Row],[Order No/PO_NO]]&lt;&gt;"",IFERROR(IF(DATA_FROM_DAMCO!D118&lt;&gt;"",INDEX(Table16[Booking Submission Date],MATCH(Table1[[#This Row],[Order No/PO_NO]]&amp;"-"&amp;Table1[[#This Row],[SKU/Item]],Table16[COMBINE (PO_SKU)],0),1),"UPDATE_DT_FROM_DAMCO"),"SUB_BOOKING"),"NO DATA")</f>
        <v>NO DATA</v>
      </c>
      <c r="C118" s="50"/>
      <c r="D118" s="36"/>
      <c r="E118" s="36"/>
      <c r="F118" s="46"/>
      <c r="G118" s="36" t="str">
        <f>IF(Table1[[#This Row],[Order No/PO_NO]]&lt;&gt;"","N","")</f>
        <v/>
      </c>
      <c r="H118" s="37"/>
      <c r="I118" s="37"/>
      <c r="J118" s="37"/>
      <c r="K118" s="33" t="str">
        <f>IF(Table1[[#This Row],[Order No/PO_NO]]&lt;&gt;"",1,"")</f>
        <v/>
      </c>
      <c r="L118" s="37"/>
      <c r="M118" s="36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2"/>
      <c r="AB118" s="39"/>
      <c r="AC118" s="39"/>
      <c r="AD118" s="39"/>
      <c r="AE118" s="39"/>
    </row>
    <row r="119" spans="1:31" x14ac:dyDescent="0.3">
      <c r="A119" s="40" t="str">
        <f>IF(Table1[[#This Row],[Order No/PO_NO]]&lt;&gt;"",ROWS($A$2:Table1[[#This Row],[Order No/PO_NO]]),"")</f>
        <v/>
      </c>
      <c r="B119" s="45" t="str">
        <f>IF(Table1[[#This Row],[Order No/PO_NO]]&lt;&gt;"",IFERROR(IF(DATA_FROM_DAMCO!D119&lt;&gt;"",INDEX(Table16[Booking Submission Date],MATCH(Table1[[#This Row],[Order No/PO_NO]]&amp;"-"&amp;Table1[[#This Row],[SKU/Item]],Table16[COMBINE (PO_SKU)],0),1),"UPDATE_DT_FROM_DAMCO"),"SUB_BOOKING"),"NO DATA")</f>
        <v>NO DATA</v>
      </c>
      <c r="C119" s="50"/>
      <c r="D119" s="36"/>
      <c r="E119" s="36"/>
      <c r="F119" s="46"/>
      <c r="G119" s="36" t="str">
        <f>IF(Table1[[#This Row],[Order No/PO_NO]]&lt;&gt;"","N","")</f>
        <v/>
      </c>
      <c r="H119" s="37"/>
      <c r="I119" s="37"/>
      <c r="J119" s="37"/>
      <c r="K119" s="33" t="str">
        <f>IF(Table1[[#This Row],[Order No/PO_NO]]&lt;&gt;"",1,"")</f>
        <v/>
      </c>
      <c r="L119" s="37"/>
      <c r="M119" s="36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2"/>
      <c r="AB119" s="39"/>
      <c r="AC119" s="39"/>
      <c r="AD119" s="39"/>
      <c r="AE119" s="39"/>
    </row>
    <row r="120" spans="1:31" x14ac:dyDescent="0.3">
      <c r="A120" s="40" t="str">
        <f>IF(Table1[[#This Row],[Order No/PO_NO]]&lt;&gt;"",ROWS($A$2:Table1[[#This Row],[Order No/PO_NO]]),"")</f>
        <v/>
      </c>
      <c r="B120" s="45" t="str">
        <f>IF(Table1[[#This Row],[Order No/PO_NO]]&lt;&gt;"",IFERROR(IF(DATA_FROM_DAMCO!D120&lt;&gt;"",INDEX(Table16[Booking Submission Date],MATCH(Table1[[#This Row],[Order No/PO_NO]]&amp;"-"&amp;Table1[[#This Row],[SKU/Item]],Table16[COMBINE (PO_SKU)],0),1),"UPDATE_DT_FROM_DAMCO"),"SUB_BOOKING"),"NO DATA")</f>
        <v>NO DATA</v>
      </c>
      <c r="C120" s="50"/>
      <c r="D120" s="36"/>
      <c r="E120" s="36"/>
      <c r="F120" s="46"/>
      <c r="G120" s="36" t="str">
        <f>IF(Table1[[#This Row],[Order No/PO_NO]]&lt;&gt;"","N","")</f>
        <v/>
      </c>
      <c r="H120" s="37"/>
      <c r="I120" s="37"/>
      <c r="J120" s="37"/>
      <c r="K120" s="33" t="str">
        <f>IF(Table1[[#This Row],[Order No/PO_NO]]&lt;&gt;"",1,"")</f>
        <v/>
      </c>
      <c r="L120" s="37"/>
      <c r="M120" s="36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2"/>
      <c r="AB120" s="39"/>
      <c r="AC120" s="39"/>
      <c r="AD120" s="39"/>
      <c r="AE120" s="39"/>
    </row>
    <row r="121" spans="1:31" x14ac:dyDescent="0.3">
      <c r="A121" s="40" t="str">
        <f>IF(Table1[[#This Row],[Order No/PO_NO]]&lt;&gt;"",ROWS($A$2:Table1[[#This Row],[Order No/PO_NO]]),"")</f>
        <v/>
      </c>
      <c r="B121" s="45" t="str">
        <f>IF(Table1[[#This Row],[Order No/PO_NO]]&lt;&gt;"",IFERROR(IF(DATA_FROM_DAMCO!D121&lt;&gt;"",INDEX(Table16[Booking Submission Date],MATCH(Table1[[#This Row],[Order No/PO_NO]]&amp;"-"&amp;Table1[[#This Row],[SKU/Item]],Table16[COMBINE (PO_SKU)],0),1),"UPDATE_DT_FROM_DAMCO"),"SUB_BOOKING"),"NO DATA")</f>
        <v>NO DATA</v>
      </c>
      <c r="C121" s="50"/>
      <c r="D121" s="36"/>
      <c r="E121" s="36"/>
      <c r="F121" s="46"/>
      <c r="G121" s="36" t="str">
        <f>IF(Table1[[#This Row],[Order No/PO_NO]]&lt;&gt;"","N","")</f>
        <v/>
      </c>
      <c r="H121" s="37"/>
      <c r="I121" s="37"/>
      <c r="J121" s="37"/>
      <c r="K121" s="33" t="str">
        <f>IF(Table1[[#This Row],[Order No/PO_NO]]&lt;&gt;"",1,"")</f>
        <v/>
      </c>
      <c r="L121" s="37"/>
      <c r="M121" s="36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2"/>
      <c r="AB121" s="39"/>
      <c r="AC121" s="39"/>
      <c r="AD121" s="39"/>
      <c r="AE121" s="39"/>
    </row>
    <row r="122" spans="1:31" x14ac:dyDescent="0.3">
      <c r="A122" s="40" t="str">
        <f>IF(Table1[[#This Row],[Order No/PO_NO]]&lt;&gt;"",ROWS($A$2:Table1[[#This Row],[Order No/PO_NO]]),"")</f>
        <v/>
      </c>
      <c r="B122" s="45" t="str">
        <f>IF(Table1[[#This Row],[Order No/PO_NO]]&lt;&gt;"",IFERROR(IF(DATA_FROM_DAMCO!D122&lt;&gt;"",INDEX(Table16[Booking Submission Date],MATCH(Table1[[#This Row],[Order No/PO_NO]]&amp;"-"&amp;Table1[[#This Row],[SKU/Item]],Table16[COMBINE (PO_SKU)],0),1),"UPDATE_DT_FROM_DAMCO"),"SUB_BOOKING"),"NO DATA")</f>
        <v>NO DATA</v>
      </c>
      <c r="C122" s="50"/>
      <c r="D122" s="36"/>
      <c r="E122" s="36"/>
      <c r="F122" s="46"/>
      <c r="G122" s="36" t="str">
        <f>IF(Table1[[#This Row],[Order No/PO_NO]]&lt;&gt;"","N","")</f>
        <v/>
      </c>
      <c r="H122" s="37"/>
      <c r="I122" s="37"/>
      <c r="J122" s="37"/>
      <c r="K122" s="33" t="str">
        <f>IF(Table1[[#This Row],[Order No/PO_NO]]&lt;&gt;"",1,"")</f>
        <v/>
      </c>
      <c r="L122" s="37"/>
      <c r="M122" s="36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2"/>
      <c r="AB122" s="39"/>
      <c r="AC122" s="39"/>
      <c r="AD122" s="39"/>
      <c r="AE122" s="39"/>
    </row>
    <row r="123" spans="1:31" x14ac:dyDescent="0.3">
      <c r="A123" s="40" t="str">
        <f>IF(Table1[[#This Row],[Order No/PO_NO]]&lt;&gt;"",ROWS($A$2:Table1[[#This Row],[Order No/PO_NO]]),"")</f>
        <v/>
      </c>
      <c r="B123" s="45" t="str">
        <f>IF(Table1[[#This Row],[Order No/PO_NO]]&lt;&gt;"",IFERROR(IF(DATA_FROM_DAMCO!D123&lt;&gt;"",INDEX(Table16[Booking Submission Date],MATCH(Table1[[#This Row],[Order No/PO_NO]]&amp;"-"&amp;Table1[[#This Row],[SKU/Item]],Table16[COMBINE (PO_SKU)],0),1),"UPDATE_DT_FROM_DAMCO"),"SUB_BOOKING"),"NO DATA")</f>
        <v>NO DATA</v>
      </c>
      <c r="C123" s="50"/>
      <c r="D123" s="36"/>
      <c r="E123" s="36"/>
      <c r="F123" s="46"/>
      <c r="G123" s="36" t="str">
        <f>IF(Table1[[#This Row],[Order No/PO_NO]]&lt;&gt;"","N","")</f>
        <v/>
      </c>
      <c r="H123" s="37"/>
      <c r="I123" s="37"/>
      <c r="J123" s="37"/>
      <c r="K123" s="33" t="str">
        <f>IF(Table1[[#This Row],[Order No/PO_NO]]&lt;&gt;"",1,"")</f>
        <v/>
      </c>
      <c r="L123" s="37"/>
      <c r="M123" s="36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2"/>
      <c r="AB123" s="39"/>
      <c r="AC123" s="39"/>
      <c r="AD123" s="39"/>
      <c r="AE123" s="39"/>
    </row>
    <row r="124" spans="1:31" x14ac:dyDescent="0.3">
      <c r="A124" s="40" t="str">
        <f>IF(Table1[[#This Row],[Order No/PO_NO]]&lt;&gt;"",ROWS($A$2:Table1[[#This Row],[Order No/PO_NO]]),"")</f>
        <v/>
      </c>
      <c r="B124" s="45" t="str">
        <f>IF(Table1[[#This Row],[Order No/PO_NO]]&lt;&gt;"",IFERROR(IF(DATA_FROM_DAMCO!D124&lt;&gt;"",INDEX(Table16[Booking Submission Date],MATCH(Table1[[#This Row],[Order No/PO_NO]]&amp;"-"&amp;Table1[[#This Row],[SKU/Item]],Table16[COMBINE (PO_SKU)],0),1),"UPDATE_DT_FROM_DAMCO"),"SUB_BOOKING"),"NO DATA")</f>
        <v>NO DATA</v>
      </c>
      <c r="C124" s="50"/>
      <c r="D124" s="36"/>
      <c r="E124" s="36"/>
      <c r="F124" s="46"/>
      <c r="G124" s="36" t="str">
        <f>IF(Table1[[#This Row],[Order No/PO_NO]]&lt;&gt;"","N","")</f>
        <v/>
      </c>
      <c r="H124" s="37"/>
      <c r="I124" s="37"/>
      <c r="J124" s="37"/>
      <c r="K124" s="33" t="str">
        <f>IF(Table1[[#This Row],[Order No/PO_NO]]&lt;&gt;"",1,"")</f>
        <v/>
      </c>
      <c r="L124" s="37"/>
      <c r="M124" s="36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2"/>
      <c r="AB124" s="39"/>
      <c r="AC124" s="39"/>
      <c r="AD124" s="39"/>
      <c r="AE124" s="39"/>
    </row>
    <row r="125" spans="1:31" x14ac:dyDescent="0.3">
      <c r="A125" s="40" t="str">
        <f>IF(Table1[[#This Row],[Order No/PO_NO]]&lt;&gt;"",ROWS($A$2:Table1[[#This Row],[Order No/PO_NO]]),"")</f>
        <v/>
      </c>
      <c r="B125" s="45" t="str">
        <f>IF(Table1[[#This Row],[Order No/PO_NO]]&lt;&gt;"",IFERROR(IF(DATA_FROM_DAMCO!D125&lt;&gt;"",INDEX(Table16[Booking Submission Date],MATCH(Table1[[#This Row],[Order No/PO_NO]]&amp;"-"&amp;Table1[[#This Row],[SKU/Item]],Table16[COMBINE (PO_SKU)],0),1),"UPDATE_DT_FROM_DAMCO"),"SUB_BOOKING"),"NO DATA")</f>
        <v>NO DATA</v>
      </c>
      <c r="C125" s="50"/>
      <c r="D125" s="36"/>
      <c r="E125" s="36"/>
      <c r="F125" s="46"/>
      <c r="G125" s="36" t="str">
        <f>IF(Table1[[#This Row],[Order No/PO_NO]]&lt;&gt;"","N","")</f>
        <v/>
      </c>
      <c r="H125" s="37"/>
      <c r="I125" s="37"/>
      <c r="J125" s="37"/>
      <c r="K125" s="33" t="str">
        <f>IF(Table1[[#This Row],[Order No/PO_NO]]&lt;&gt;"",1,"")</f>
        <v/>
      </c>
      <c r="L125" s="37"/>
      <c r="M125" s="36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2"/>
      <c r="AB125" s="39"/>
      <c r="AC125" s="39"/>
      <c r="AD125" s="39"/>
      <c r="AE125" s="39"/>
    </row>
    <row r="126" spans="1:31" x14ac:dyDescent="0.3">
      <c r="A126" s="40" t="str">
        <f>IF(Table1[[#This Row],[Order No/PO_NO]]&lt;&gt;"",ROWS($A$2:Table1[[#This Row],[Order No/PO_NO]]),"")</f>
        <v/>
      </c>
      <c r="B126" s="45" t="str">
        <f>IF(Table1[[#This Row],[Order No/PO_NO]]&lt;&gt;"",IFERROR(IF(DATA_FROM_DAMCO!D126&lt;&gt;"",INDEX(Table16[Booking Submission Date],MATCH(Table1[[#This Row],[Order No/PO_NO]]&amp;"-"&amp;Table1[[#This Row],[SKU/Item]],Table16[COMBINE (PO_SKU)],0),1),"UPDATE_DT_FROM_DAMCO"),"SUB_BOOKING"),"NO DATA")</f>
        <v>NO DATA</v>
      </c>
      <c r="C126" s="50"/>
      <c r="D126" s="36"/>
      <c r="E126" s="36"/>
      <c r="F126" s="46"/>
      <c r="G126" s="36" t="str">
        <f>IF(Table1[[#This Row],[Order No/PO_NO]]&lt;&gt;"","N","")</f>
        <v/>
      </c>
      <c r="H126" s="37"/>
      <c r="I126" s="37"/>
      <c r="J126" s="37"/>
      <c r="K126" s="33" t="str">
        <f>IF(Table1[[#This Row],[Order No/PO_NO]]&lt;&gt;"",1,"")</f>
        <v/>
      </c>
      <c r="L126" s="37"/>
      <c r="M126" s="36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2"/>
      <c r="AB126" s="39"/>
      <c r="AC126" s="39"/>
      <c r="AD126" s="39"/>
      <c r="AE126" s="39"/>
    </row>
    <row r="127" spans="1:31" x14ac:dyDescent="0.3">
      <c r="A127" s="40" t="str">
        <f>IF(Table1[[#This Row],[Order No/PO_NO]]&lt;&gt;"",ROWS($A$2:Table1[[#This Row],[Order No/PO_NO]]),"")</f>
        <v/>
      </c>
      <c r="B127" s="45" t="str">
        <f>IF(Table1[[#This Row],[Order No/PO_NO]]&lt;&gt;"",IFERROR(IF(DATA_FROM_DAMCO!D127&lt;&gt;"",INDEX(Table16[Booking Submission Date],MATCH(Table1[[#This Row],[Order No/PO_NO]]&amp;"-"&amp;Table1[[#This Row],[SKU/Item]],Table16[COMBINE (PO_SKU)],0),1),"UPDATE_DT_FROM_DAMCO"),"SUB_BOOKING"),"NO DATA")</f>
        <v>NO DATA</v>
      </c>
      <c r="C127" s="50"/>
      <c r="D127" s="36"/>
      <c r="E127" s="36"/>
      <c r="F127" s="46"/>
      <c r="G127" s="36" t="str">
        <f>IF(Table1[[#This Row],[Order No/PO_NO]]&lt;&gt;"","N","")</f>
        <v/>
      </c>
      <c r="H127" s="37"/>
      <c r="I127" s="37"/>
      <c r="J127" s="37"/>
      <c r="K127" s="33" t="str">
        <f>IF(Table1[[#This Row],[Order No/PO_NO]]&lt;&gt;"",1,"")</f>
        <v/>
      </c>
      <c r="L127" s="37"/>
      <c r="M127" s="36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2"/>
      <c r="AB127" s="39"/>
      <c r="AC127" s="39"/>
      <c r="AD127" s="39"/>
      <c r="AE127" s="39" t="s">
        <v>306</v>
      </c>
    </row>
    <row r="128" spans="1:31" x14ac:dyDescent="0.3">
      <c r="A128" s="40" t="str">
        <f>IF(Table1[[#This Row],[Order No/PO_NO]]&lt;&gt;"",ROWS($A$2:Table1[[#This Row],[Order No/PO_NO]]),"")</f>
        <v/>
      </c>
      <c r="B128" s="45" t="str">
        <f>IF(Table1[[#This Row],[Order No/PO_NO]]&lt;&gt;"",IFERROR(IF(DATA_FROM_DAMCO!D128&lt;&gt;"",INDEX(Table16[Booking Submission Date],MATCH(Table1[[#This Row],[Order No/PO_NO]]&amp;"-"&amp;Table1[[#This Row],[SKU/Item]],Table16[COMBINE (PO_SKU)],0),1),"UPDATE_DT_FROM_DAMCO"),"SUB_BOOKING"),"NO DATA")</f>
        <v>NO DATA</v>
      </c>
      <c r="C128" s="50"/>
      <c r="D128" s="36"/>
      <c r="E128" s="36"/>
      <c r="F128" s="46"/>
      <c r="G128" s="36" t="str">
        <f>IF(Table1[[#This Row],[Order No/PO_NO]]&lt;&gt;"","N","")</f>
        <v/>
      </c>
      <c r="H128" s="37"/>
      <c r="I128" s="37"/>
      <c r="J128" s="37"/>
      <c r="K128" s="33" t="str">
        <f>IF(Table1[[#This Row],[Order No/PO_NO]]&lt;&gt;"",1,"")</f>
        <v/>
      </c>
      <c r="L128" s="37"/>
      <c r="M128" s="36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2"/>
      <c r="AB128" s="39"/>
      <c r="AC128" s="39"/>
      <c r="AD128" s="39"/>
      <c r="AE128" s="39" t="s">
        <v>306</v>
      </c>
    </row>
    <row r="129" spans="1:31" x14ac:dyDescent="0.3">
      <c r="A129" s="40" t="str">
        <f>IF(Table1[[#This Row],[Order No/PO_NO]]&lt;&gt;"",ROWS($A$2:Table1[[#This Row],[Order No/PO_NO]]),"")</f>
        <v/>
      </c>
      <c r="B129" s="45" t="str">
        <f>IF(Table1[[#This Row],[Order No/PO_NO]]&lt;&gt;"",IFERROR(IF(DATA_FROM_DAMCO!D129&lt;&gt;"",INDEX(Table16[Booking Submission Date],MATCH(Table1[[#This Row],[Order No/PO_NO]]&amp;"-"&amp;Table1[[#This Row],[SKU/Item]],Table16[COMBINE (PO_SKU)],0),1),"UPDATE_DT_FROM_DAMCO"),"SUB_BOOKING"),"NO DATA")</f>
        <v>NO DATA</v>
      </c>
      <c r="C129" s="50"/>
      <c r="D129" s="36"/>
      <c r="E129" s="36"/>
      <c r="F129" s="46"/>
      <c r="G129" s="36" t="str">
        <f>IF(Table1[[#This Row],[Order No/PO_NO]]&lt;&gt;"","N","")</f>
        <v/>
      </c>
      <c r="H129" s="37"/>
      <c r="I129" s="37"/>
      <c r="J129" s="37"/>
      <c r="K129" s="33" t="str">
        <f>IF(Table1[[#This Row],[Order No/PO_NO]]&lt;&gt;"",1,"")</f>
        <v/>
      </c>
      <c r="L129" s="37"/>
      <c r="M129" s="36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2"/>
      <c r="AB129" s="39"/>
      <c r="AC129" s="39"/>
      <c r="AD129" s="39"/>
      <c r="AE129" s="39" t="s">
        <v>306</v>
      </c>
    </row>
    <row r="130" spans="1:31" x14ac:dyDescent="0.3">
      <c r="A130" s="40" t="str">
        <f>IF(Table1[[#This Row],[Order No/PO_NO]]&lt;&gt;"",ROWS($A$2:Table1[[#This Row],[Order No/PO_NO]]),"")</f>
        <v/>
      </c>
      <c r="B130" s="45" t="str">
        <f>IF(Table1[[#This Row],[Order No/PO_NO]]&lt;&gt;"",IFERROR(IF(DATA_FROM_DAMCO!D130&lt;&gt;"",INDEX(Table16[Booking Submission Date],MATCH(Table1[[#This Row],[Order No/PO_NO]]&amp;"-"&amp;Table1[[#This Row],[SKU/Item]],Table16[COMBINE (PO_SKU)],0),1),"UPDATE_DT_FROM_DAMCO"),"SUB_BOOKING"),"NO DATA")</f>
        <v>NO DATA</v>
      </c>
      <c r="C130" s="50"/>
      <c r="D130" s="36"/>
      <c r="E130" s="36"/>
      <c r="F130" s="46"/>
      <c r="G130" s="36" t="str">
        <f>IF(Table1[[#This Row],[Order No/PO_NO]]&lt;&gt;"","N","")</f>
        <v/>
      </c>
      <c r="H130" s="37"/>
      <c r="I130" s="37"/>
      <c r="J130" s="37"/>
      <c r="K130" s="33" t="str">
        <f>IF(Table1[[#This Row],[Order No/PO_NO]]&lt;&gt;"",1,"")</f>
        <v/>
      </c>
      <c r="L130" s="37"/>
      <c r="M130" s="36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2"/>
      <c r="AB130" s="39"/>
      <c r="AC130" s="39"/>
      <c r="AD130" s="39"/>
      <c r="AE130" s="39" t="s">
        <v>306</v>
      </c>
    </row>
    <row r="131" spans="1:31" x14ac:dyDescent="0.3">
      <c r="A131" s="40" t="str">
        <f>IF(Table1[[#This Row],[Order No/PO_NO]]&lt;&gt;"",ROWS($A$2:Table1[[#This Row],[Order No/PO_NO]]),"")</f>
        <v/>
      </c>
      <c r="B131" s="45" t="str">
        <f>IF(Table1[[#This Row],[Order No/PO_NO]]&lt;&gt;"",IFERROR(IF(DATA_FROM_DAMCO!D131&lt;&gt;"",INDEX(Table16[Booking Submission Date],MATCH(Table1[[#This Row],[Order No/PO_NO]]&amp;"-"&amp;Table1[[#This Row],[SKU/Item]],Table16[COMBINE (PO_SKU)],0),1),"UPDATE_DT_FROM_DAMCO"),"SUB_BOOKING"),"NO DATA")</f>
        <v>NO DATA</v>
      </c>
      <c r="C131" s="50"/>
      <c r="D131" s="36"/>
      <c r="E131" s="36"/>
      <c r="F131" s="46"/>
      <c r="G131" s="36" t="str">
        <f>IF(Table1[[#This Row],[Order No/PO_NO]]&lt;&gt;"","N","")</f>
        <v/>
      </c>
      <c r="H131" s="37"/>
      <c r="I131" s="37"/>
      <c r="J131" s="37"/>
      <c r="K131" s="33" t="str">
        <f>IF(Table1[[#This Row],[Order No/PO_NO]]&lt;&gt;"",1,"")</f>
        <v/>
      </c>
      <c r="L131" s="37"/>
      <c r="M131" s="36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2"/>
      <c r="AB131" s="39"/>
      <c r="AC131" s="39"/>
      <c r="AD131" s="39"/>
      <c r="AE131" s="39"/>
    </row>
    <row r="132" spans="1:31" x14ac:dyDescent="0.3">
      <c r="A132" s="40" t="str">
        <f>IF(Table1[[#This Row],[Order No/PO_NO]]&lt;&gt;"",ROWS($A$2:Table1[[#This Row],[Order No/PO_NO]]),"")</f>
        <v/>
      </c>
      <c r="B132" s="45" t="str">
        <f>IF(Table1[[#This Row],[Order No/PO_NO]]&lt;&gt;"",IFERROR(IF(DATA_FROM_DAMCO!D132&lt;&gt;"",INDEX(Table16[Booking Submission Date],MATCH(Table1[[#This Row],[Order No/PO_NO]]&amp;"-"&amp;Table1[[#This Row],[SKU/Item]],Table16[COMBINE (PO_SKU)],0),1),"UPDATE_DT_FROM_DAMCO"),"SUB_BOOKING"),"NO DATA")</f>
        <v>NO DATA</v>
      </c>
      <c r="C132" s="50"/>
      <c r="D132" s="36"/>
      <c r="E132" s="36"/>
      <c r="F132" s="46"/>
      <c r="G132" s="36" t="str">
        <f>IF(Table1[[#This Row],[Order No/PO_NO]]&lt;&gt;"","N","")</f>
        <v/>
      </c>
      <c r="H132" s="37"/>
      <c r="I132" s="37"/>
      <c r="J132" s="37"/>
      <c r="K132" s="33" t="str">
        <f>IF(Table1[[#This Row],[Order No/PO_NO]]&lt;&gt;"",1,"")</f>
        <v/>
      </c>
      <c r="L132" s="37"/>
      <c r="M132" s="36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2"/>
      <c r="AB132" s="39"/>
      <c r="AC132" s="39"/>
      <c r="AD132" s="39"/>
      <c r="AE132" s="39" t="s">
        <v>306</v>
      </c>
    </row>
    <row r="133" spans="1:31" x14ac:dyDescent="0.3">
      <c r="A133" s="40" t="str">
        <f>IF(Table1[[#This Row],[Order No/PO_NO]]&lt;&gt;"",ROWS($A$2:Table1[[#This Row],[Order No/PO_NO]]),"")</f>
        <v/>
      </c>
      <c r="B133" s="45" t="str">
        <f>IF(Table1[[#This Row],[Order No/PO_NO]]&lt;&gt;"",IFERROR(IF(DATA_FROM_DAMCO!D133&lt;&gt;"",INDEX(Table16[Booking Submission Date],MATCH(Table1[[#This Row],[Order No/PO_NO]]&amp;"-"&amp;Table1[[#This Row],[SKU/Item]],Table16[COMBINE (PO_SKU)],0),1),"UPDATE_DT_FROM_DAMCO"),"SUB_BOOKING"),"NO DATA")</f>
        <v>NO DATA</v>
      </c>
      <c r="C133" s="50"/>
      <c r="D133" s="36"/>
      <c r="E133" s="36"/>
      <c r="F133" s="46"/>
      <c r="G133" s="36" t="str">
        <f>IF(Table1[[#This Row],[Order No/PO_NO]]&lt;&gt;"","N","")</f>
        <v/>
      </c>
      <c r="H133" s="37"/>
      <c r="I133" s="37"/>
      <c r="J133" s="37"/>
      <c r="K133" s="33" t="str">
        <f>IF(Table1[[#This Row],[Order No/PO_NO]]&lt;&gt;"",1,"")</f>
        <v/>
      </c>
      <c r="L133" s="37"/>
      <c r="M133" s="36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2"/>
      <c r="AB133" s="39"/>
      <c r="AC133" s="39"/>
      <c r="AD133" s="39"/>
      <c r="AE133" s="39"/>
    </row>
    <row r="134" spans="1:31" x14ac:dyDescent="0.3">
      <c r="A134" s="40" t="str">
        <f>IF(Table1[[#This Row],[Order No/PO_NO]]&lt;&gt;"",ROWS($A$2:Table1[[#This Row],[Order No/PO_NO]]),"")</f>
        <v/>
      </c>
      <c r="B134" s="45" t="str">
        <f>IF(Table1[[#This Row],[Order No/PO_NO]]&lt;&gt;"",IFERROR(IF(DATA_FROM_DAMCO!D134&lt;&gt;"",INDEX(Table16[Booking Submission Date],MATCH(Table1[[#This Row],[Order No/PO_NO]]&amp;"-"&amp;Table1[[#This Row],[SKU/Item]],Table16[COMBINE (PO_SKU)],0),1),"UPDATE_DT_FROM_DAMCO"),"SUB_BOOKING"),"NO DATA")</f>
        <v>NO DATA</v>
      </c>
      <c r="C134" s="50"/>
      <c r="D134" s="36"/>
      <c r="E134" s="36"/>
      <c r="F134" s="46"/>
      <c r="G134" s="36" t="str">
        <f>IF(Table1[[#This Row],[Order No/PO_NO]]&lt;&gt;"","N","")</f>
        <v/>
      </c>
      <c r="H134" s="37"/>
      <c r="I134" s="37"/>
      <c r="J134" s="37"/>
      <c r="K134" s="33" t="str">
        <f>IF(Table1[[#This Row],[Order No/PO_NO]]&lt;&gt;"",1,"")</f>
        <v/>
      </c>
      <c r="L134" s="37"/>
      <c r="M134" s="36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2"/>
      <c r="AB134" s="39"/>
      <c r="AC134" s="39"/>
      <c r="AD134" s="39"/>
      <c r="AE134" s="39"/>
    </row>
    <row r="135" spans="1:31" x14ac:dyDescent="0.3">
      <c r="A135" s="40" t="str">
        <f>IF(Table1[[#This Row],[Order No/PO_NO]]&lt;&gt;"",ROWS($A$2:Table1[[#This Row],[Order No/PO_NO]]),"")</f>
        <v/>
      </c>
      <c r="B135" s="45" t="str">
        <f>IF(Table1[[#This Row],[Order No/PO_NO]]&lt;&gt;"",IFERROR(IF(DATA_FROM_DAMCO!D135&lt;&gt;"",INDEX(Table16[Booking Submission Date],MATCH(Table1[[#This Row],[Order No/PO_NO]]&amp;"-"&amp;Table1[[#This Row],[SKU/Item]],Table16[COMBINE (PO_SKU)],0),1),"UPDATE_DT_FROM_DAMCO"),"SUB_BOOKING"),"NO DATA")</f>
        <v>NO DATA</v>
      </c>
      <c r="C135" s="50"/>
      <c r="D135" s="36"/>
      <c r="E135" s="36"/>
      <c r="F135" s="46"/>
      <c r="G135" s="36" t="str">
        <f>IF(Table1[[#This Row],[Order No/PO_NO]]&lt;&gt;"","N","")</f>
        <v/>
      </c>
      <c r="H135" s="37"/>
      <c r="I135" s="37"/>
      <c r="J135" s="37"/>
      <c r="K135" s="33" t="str">
        <f>IF(Table1[[#This Row],[Order No/PO_NO]]&lt;&gt;"",1,"")</f>
        <v/>
      </c>
      <c r="L135" s="37"/>
      <c r="M135" s="36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2"/>
      <c r="AB135" s="39"/>
      <c r="AC135" s="39"/>
      <c r="AD135" s="39"/>
      <c r="AE135" s="39"/>
    </row>
    <row r="136" spans="1:31" x14ac:dyDescent="0.3">
      <c r="A136" s="40" t="str">
        <f>IF(Table1[[#This Row],[Order No/PO_NO]]&lt;&gt;"",ROWS($A$2:Table1[[#This Row],[Order No/PO_NO]]),"")</f>
        <v/>
      </c>
      <c r="B136" s="45" t="str">
        <f>IF(Table1[[#This Row],[Order No/PO_NO]]&lt;&gt;"",IFERROR(IF(DATA_FROM_DAMCO!D136&lt;&gt;"",INDEX(Table16[Booking Submission Date],MATCH(Table1[[#This Row],[Order No/PO_NO]]&amp;"-"&amp;Table1[[#This Row],[SKU/Item]],Table16[COMBINE (PO_SKU)],0),1),"UPDATE_DT_FROM_DAMCO"),"SUB_BOOKING"),"NO DATA")</f>
        <v>NO DATA</v>
      </c>
      <c r="C136" s="50"/>
      <c r="D136" s="36"/>
      <c r="E136" s="36"/>
      <c r="F136" s="46"/>
      <c r="G136" s="36" t="str">
        <f>IF(Table1[[#This Row],[Order No/PO_NO]]&lt;&gt;"","N","")</f>
        <v/>
      </c>
      <c r="H136" s="37"/>
      <c r="I136" s="37"/>
      <c r="J136" s="37"/>
      <c r="K136" s="33" t="str">
        <f>IF(Table1[[#This Row],[Order No/PO_NO]]&lt;&gt;"",1,"")</f>
        <v/>
      </c>
      <c r="L136" s="37"/>
      <c r="M136" s="36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2"/>
      <c r="AB136" s="39"/>
      <c r="AC136" s="39"/>
      <c r="AD136" s="39"/>
      <c r="AE136" s="39"/>
    </row>
    <row r="137" spans="1:31" x14ac:dyDescent="0.3">
      <c r="A137" s="40" t="str">
        <f>IF(Table1[[#This Row],[Order No/PO_NO]]&lt;&gt;"",ROWS($A$2:Table1[[#This Row],[Order No/PO_NO]]),"")</f>
        <v/>
      </c>
      <c r="B137" s="45" t="str">
        <f>IF(Table1[[#This Row],[Order No/PO_NO]]&lt;&gt;"",IFERROR(IF(DATA_FROM_DAMCO!D137&lt;&gt;"",INDEX(Table16[Booking Submission Date],MATCH(Table1[[#This Row],[Order No/PO_NO]]&amp;"-"&amp;Table1[[#This Row],[SKU/Item]],Table16[COMBINE (PO_SKU)],0),1),"UPDATE_DT_FROM_DAMCO"),"SUB_BOOKING"),"NO DATA")</f>
        <v>NO DATA</v>
      </c>
      <c r="C137" s="50"/>
      <c r="D137" s="36"/>
      <c r="E137" s="36"/>
      <c r="F137" s="46"/>
      <c r="G137" s="36" t="str">
        <f>IF(Table1[[#This Row],[Order No/PO_NO]]&lt;&gt;"","N","")</f>
        <v/>
      </c>
      <c r="H137" s="37"/>
      <c r="I137" s="37"/>
      <c r="J137" s="37"/>
      <c r="K137" s="33" t="str">
        <f>IF(Table1[[#This Row],[Order No/PO_NO]]&lt;&gt;"",1,"")</f>
        <v/>
      </c>
      <c r="L137" s="37"/>
      <c r="M137" s="36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2"/>
      <c r="AB137" s="39"/>
      <c r="AC137" s="39"/>
      <c r="AD137" s="39"/>
      <c r="AE137" s="39"/>
    </row>
    <row r="138" spans="1:31" x14ac:dyDescent="0.3">
      <c r="A138" s="40" t="str">
        <f>IF(Table1[[#This Row],[Order No/PO_NO]]&lt;&gt;"",ROWS($A$2:Table1[[#This Row],[Order No/PO_NO]]),"")</f>
        <v/>
      </c>
      <c r="B138" s="45" t="str">
        <f>IF(Table1[[#This Row],[Order No/PO_NO]]&lt;&gt;"",IFERROR(IF(DATA_FROM_DAMCO!D138&lt;&gt;"",INDEX(Table16[Booking Submission Date],MATCH(Table1[[#This Row],[Order No/PO_NO]]&amp;"-"&amp;Table1[[#This Row],[SKU/Item]],Table16[COMBINE (PO_SKU)],0),1),"UPDATE_DT_FROM_DAMCO"),"SUB_BOOKING"),"NO DATA")</f>
        <v>NO DATA</v>
      </c>
      <c r="C138" s="50"/>
      <c r="D138" s="36"/>
      <c r="E138" s="36"/>
      <c r="F138" s="46"/>
      <c r="G138" s="36" t="str">
        <f>IF(Table1[[#This Row],[Order No/PO_NO]]&lt;&gt;"","N","")</f>
        <v/>
      </c>
      <c r="H138" s="37"/>
      <c r="I138" s="37"/>
      <c r="J138" s="37"/>
      <c r="K138" s="33" t="str">
        <f>IF(Table1[[#This Row],[Order No/PO_NO]]&lt;&gt;"",1,"")</f>
        <v/>
      </c>
      <c r="L138" s="37"/>
      <c r="M138" s="36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2"/>
      <c r="AB138" s="39"/>
      <c r="AC138" s="39"/>
      <c r="AD138" s="39"/>
      <c r="AE138" s="39"/>
    </row>
    <row r="139" spans="1:31" x14ac:dyDescent="0.3">
      <c r="A139" s="40" t="str">
        <f>IF(Table1[[#This Row],[Order No/PO_NO]]&lt;&gt;"",ROWS($A$2:Table1[[#This Row],[Order No/PO_NO]]),"")</f>
        <v/>
      </c>
      <c r="B139" s="45" t="str">
        <f>IF(Table1[[#This Row],[Order No/PO_NO]]&lt;&gt;"",IFERROR(IF(DATA_FROM_DAMCO!D139&lt;&gt;"",INDEX(Table16[Booking Submission Date],MATCH(Table1[[#This Row],[Order No/PO_NO]]&amp;"-"&amp;Table1[[#This Row],[SKU/Item]],Table16[COMBINE (PO_SKU)],0),1),"UPDATE_DT_FROM_DAMCO"),"SUB_BOOKING"),"NO DATA")</f>
        <v>NO DATA</v>
      </c>
      <c r="C139" s="50"/>
      <c r="D139" s="36"/>
      <c r="E139" s="36"/>
      <c r="F139" s="46"/>
      <c r="G139" s="36" t="str">
        <f>IF(Table1[[#This Row],[Order No/PO_NO]]&lt;&gt;"","N","")</f>
        <v/>
      </c>
      <c r="H139" s="37"/>
      <c r="I139" s="37"/>
      <c r="J139" s="37"/>
      <c r="K139" s="33" t="str">
        <f>IF(Table1[[#This Row],[Order No/PO_NO]]&lt;&gt;"",1,"")</f>
        <v/>
      </c>
      <c r="L139" s="37"/>
      <c r="M139" s="36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2"/>
      <c r="AB139" s="39"/>
      <c r="AC139" s="39"/>
      <c r="AD139" s="39"/>
      <c r="AE139" s="39"/>
    </row>
    <row r="140" spans="1:31" x14ac:dyDescent="0.3">
      <c r="A140" s="40" t="str">
        <f>IF(Table1[[#This Row],[Order No/PO_NO]]&lt;&gt;"",ROWS($A$2:Table1[[#This Row],[Order No/PO_NO]]),"")</f>
        <v/>
      </c>
      <c r="B140" s="45" t="str">
        <f>IF(Table1[[#This Row],[Order No/PO_NO]]&lt;&gt;"",IFERROR(IF(DATA_FROM_DAMCO!D140&lt;&gt;"",INDEX(Table16[Booking Submission Date],MATCH(Table1[[#This Row],[Order No/PO_NO]]&amp;"-"&amp;Table1[[#This Row],[SKU/Item]],Table16[COMBINE (PO_SKU)],0),1),"UPDATE_DT_FROM_DAMCO"),"SUB_BOOKING"),"NO DATA")</f>
        <v>NO DATA</v>
      </c>
      <c r="C140" s="50"/>
      <c r="D140" s="36"/>
      <c r="E140" s="36"/>
      <c r="F140" s="46"/>
      <c r="G140" s="36" t="str">
        <f>IF(Table1[[#This Row],[Order No/PO_NO]]&lt;&gt;"","N","")</f>
        <v/>
      </c>
      <c r="H140" s="37"/>
      <c r="I140" s="37"/>
      <c r="J140" s="37"/>
      <c r="K140" s="33" t="str">
        <f>IF(Table1[[#This Row],[Order No/PO_NO]]&lt;&gt;"",1,"")</f>
        <v/>
      </c>
      <c r="L140" s="37"/>
      <c r="M140" s="36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2"/>
      <c r="AB140" s="39"/>
      <c r="AC140" s="39"/>
      <c r="AD140" s="39"/>
      <c r="AE140" s="39"/>
    </row>
    <row r="141" spans="1:31" x14ac:dyDescent="0.3">
      <c r="A141" s="40" t="str">
        <f>IF(Table1[[#This Row],[Order No/PO_NO]]&lt;&gt;"",ROWS($A$2:Table1[[#This Row],[Order No/PO_NO]]),"")</f>
        <v/>
      </c>
      <c r="B141" s="45" t="str">
        <f>IF(Table1[[#This Row],[Order No/PO_NO]]&lt;&gt;"",IFERROR(IF(DATA_FROM_DAMCO!D141&lt;&gt;"",INDEX(Table16[Booking Submission Date],MATCH(Table1[[#This Row],[Order No/PO_NO]]&amp;"-"&amp;Table1[[#This Row],[SKU/Item]],Table16[COMBINE (PO_SKU)],0),1),"UPDATE_DT_FROM_DAMCO"),"SUB_BOOKING"),"NO DATA")</f>
        <v>NO DATA</v>
      </c>
      <c r="C141" s="50"/>
      <c r="D141" s="36"/>
      <c r="E141" s="36"/>
      <c r="F141" s="46"/>
      <c r="G141" s="36" t="str">
        <f>IF(Table1[[#This Row],[Order No/PO_NO]]&lt;&gt;"","N","")</f>
        <v/>
      </c>
      <c r="H141" s="37"/>
      <c r="I141" s="37"/>
      <c r="J141" s="37"/>
      <c r="K141" s="33" t="str">
        <f>IF(Table1[[#This Row],[Order No/PO_NO]]&lt;&gt;"",1,"")</f>
        <v/>
      </c>
      <c r="L141" s="37"/>
      <c r="M141" s="36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2"/>
      <c r="AB141" s="39"/>
      <c r="AC141" s="39"/>
      <c r="AD141" s="39"/>
      <c r="AE141" s="39"/>
    </row>
    <row r="142" spans="1:31" x14ac:dyDescent="0.3">
      <c r="A142" s="40" t="str">
        <f>IF(Table1[[#This Row],[Order No/PO_NO]]&lt;&gt;"",ROWS($A$2:Table1[[#This Row],[Order No/PO_NO]]),"")</f>
        <v/>
      </c>
      <c r="B142" s="45" t="str">
        <f>IF(Table1[[#This Row],[Order No/PO_NO]]&lt;&gt;"",IFERROR(IF(DATA_FROM_DAMCO!D142&lt;&gt;"",INDEX(Table16[Booking Submission Date],MATCH(Table1[[#This Row],[Order No/PO_NO]]&amp;"-"&amp;Table1[[#This Row],[SKU/Item]],Table16[COMBINE (PO_SKU)],0),1),"UPDATE_DT_FROM_DAMCO"),"SUB_BOOKING"),"NO DATA")</f>
        <v>NO DATA</v>
      </c>
      <c r="C142" s="50"/>
      <c r="D142" s="36"/>
      <c r="E142" s="36"/>
      <c r="F142" s="46"/>
      <c r="G142" s="36" t="str">
        <f>IF(Table1[[#This Row],[Order No/PO_NO]]&lt;&gt;"","N","")</f>
        <v/>
      </c>
      <c r="H142" s="37"/>
      <c r="I142" s="37"/>
      <c r="J142" s="37"/>
      <c r="K142" s="33" t="str">
        <f>IF(Table1[[#This Row],[Order No/PO_NO]]&lt;&gt;"",1,"")</f>
        <v/>
      </c>
      <c r="L142" s="37"/>
      <c r="M142" s="36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2"/>
      <c r="AB142" s="39"/>
      <c r="AC142" s="39"/>
      <c r="AD142" s="39"/>
      <c r="AE142" s="39"/>
    </row>
    <row r="143" spans="1:31" x14ac:dyDescent="0.3">
      <c r="A143" s="40" t="str">
        <f>IF(Table1[[#This Row],[Order No/PO_NO]]&lt;&gt;"",ROWS($A$2:Table1[[#This Row],[Order No/PO_NO]]),"")</f>
        <v/>
      </c>
      <c r="B143" s="45" t="str">
        <f>IF(Table1[[#This Row],[Order No/PO_NO]]&lt;&gt;"",IFERROR(IF(DATA_FROM_DAMCO!D143&lt;&gt;"",INDEX(Table16[Booking Submission Date],MATCH(Table1[[#This Row],[Order No/PO_NO]]&amp;"-"&amp;Table1[[#This Row],[SKU/Item]],Table16[COMBINE (PO_SKU)],0),1),"UPDATE_DT_FROM_DAMCO"),"SUB_BOOKING"),"NO DATA")</f>
        <v>NO DATA</v>
      </c>
      <c r="C143" s="50"/>
      <c r="D143" s="36"/>
      <c r="E143" s="36"/>
      <c r="F143" s="46"/>
      <c r="G143" s="36" t="str">
        <f>IF(Table1[[#This Row],[Order No/PO_NO]]&lt;&gt;"","N","")</f>
        <v/>
      </c>
      <c r="H143" s="37"/>
      <c r="I143" s="37"/>
      <c r="J143" s="37"/>
      <c r="K143" s="33" t="str">
        <f>IF(Table1[[#This Row],[Order No/PO_NO]]&lt;&gt;"",1,"")</f>
        <v/>
      </c>
      <c r="L143" s="37"/>
      <c r="M143" s="36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2"/>
      <c r="AB143" s="39"/>
      <c r="AC143" s="39"/>
      <c r="AD143" s="39"/>
      <c r="AE143" s="39"/>
    </row>
    <row r="144" spans="1:31" x14ac:dyDescent="0.3">
      <c r="A144" s="40" t="str">
        <f>IF(Table1[[#This Row],[Order No/PO_NO]]&lt;&gt;"",ROWS($A$2:Table1[[#This Row],[Order No/PO_NO]]),"")</f>
        <v/>
      </c>
      <c r="B144" s="45" t="str">
        <f>IF(Table1[[#This Row],[Order No/PO_NO]]&lt;&gt;"",IFERROR(IF(DATA_FROM_DAMCO!D144&lt;&gt;"",INDEX(Table16[Booking Submission Date],MATCH(Table1[[#This Row],[Order No/PO_NO]]&amp;"-"&amp;Table1[[#This Row],[SKU/Item]],Table16[COMBINE (PO_SKU)],0),1),"UPDATE_DT_FROM_DAMCO"),"SUB_BOOKING"),"NO DATA")</f>
        <v>NO DATA</v>
      </c>
      <c r="C144" s="50"/>
      <c r="D144" s="36"/>
      <c r="E144" s="36"/>
      <c r="F144" s="46"/>
      <c r="G144" s="36" t="str">
        <f>IF(Table1[[#This Row],[Order No/PO_NO]]&lt;&gt;"","N","")</f>
        <v/>
      </c>
      <c r="H144" s="37"/>
      <c r="I144" s="37"/>
      <c r="J144" s="37"/>
      <c r="K144" s="33" t="str">
        <f>IF(Table1[[#This Row],[Order No/PO_NO]]&lt;&gt;"",1,"")</f>
        <v/>
      </c>
      <c r="L144" s="37"/>
      <c r="M144" s="36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2"/>
      <c r="AB144" s="39"/>
      <c r="AC144" s="39"/>
      <c r="AD144" s="39"/>
      <c r="AE144" s="39"/>
    </row>
    <row r="145" spans="1:31" x14ac:dyDescent="0.3">
      <c r="A145" s="40" t="str">
        <f>IF(Table1[[#This Row],[Order No/PO_NO]]&lt;&gt;"",ROWS($A$2:Table1[[#This Row],[Order No/PO_NO]]),"")</f>
        <v/>
      </c>
      <c r="B145" s="45" t="str">
        <f>IF(Table1[[#This Row],[Order No/PO_NO]]&lt;&gt;"",IFERROR(IF(DATA_FROM_DAMCO!D145&lt;&gt;"",INDEX(Table16[Booking Submission Date],MATCH(Table1[[#This Row],[Order No/PO_NO]]&amp;"-"&amp;Table1[[#This Row],[SKU/Item]],Table16[COMBINE (PO_SKU)],0),1),"UPDATE_DT_FROM_DAMCO"),"SUB_BOOKING"),"NO DATA")</f>
        <v>NO DATA</v>
      </c>
      <c r="C145" s="50"/>
      <c r="D145" s="36"/>
      <c r="E145" s="36"/>
      <c r="F145" s="46"/>
      <c r="G145" s="36" t="str">
        <f>IF(Table1[[#This Row],[Order No/PO_NO]]&lt;&gt;"","N","")</f>
        <v/>
      </c>
      <c r="H145" s="37"/>
      <c r="I145" s="37"/>
      <c r="J145" s="37"/>
      <c r="K145" s="33" t="str">
        <f>IF(Table1[[#This Row],[Order No/PO_NO]]&lt;&gt;"",1,"")</f>
        <v/>
      </c>
      <c r="L145" s="37"/>
      <c r="M145" s="36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2"/>
      <c r="AB145" s="39"/>
      <c r="AC145" s="39"/>
      <c r="AD145" s="39"/>
      <c r="AE145" s="39"/>
    </row>
    <row r="146" spans="1:31" x14ac:dyDescent="0.3">
      <c r="A146" s="40" t="str">
        <f>IF(Table1[[#This Row],[Order No/PO_NO]]&lt;&gt;"",ROWS($A$2:Table1[[#This Row],[Order No/PO_NO]]),"")</f>
        <v/>
      </c>
      <c r="B146" s="45" t="str">
        <f>IF(Table1[[#This Row],[Order No/PO_NO]]&lt;&gt;"",IFERROR(IF(DATA_FROM_DAMCO!D146&lt;&gt;"",INDEX(Table16[Booking Submission Date],MATCH(Table1[[#This Row],[Order No/PO_NO]]&amp;"-"&amp;Table1[[#This Row],[SKU/Item]],Table16[COMBINE (PO_SKU)],0),1),"UPDATE_DT_FROM_DAMCO"),"SUB_BOOKING"),"NO DATA")</f>
        <v>NO DATA</v>
      </c>
      <c r="C146" s="50"/>
      <c r="D146" s="36"/>
      <c r="E146" s="36"/>
      <c r="F146" s="46"/>
      <c r="G146" s="36" t="str">
        <f>IF(Table1[[#This Row],[Order No/PO_NO]]&lt;&gt;"","N","")</f>
        <v/>
      </c>
      <c r="H146" s="37"/>
      <c r="I146" s="37"/>
      <c r="J146" s="37"/>
      <c r="K146" s="33" t="str">
        <f>IF(Table1[[#This Row],[Order No/PO_NO]]&lt;&gt;"",1,"")</f>
        <v/>
      </c>
      <c r="L146" s="37"/>
      <c r="M146" s="36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2"/>
      <c r="AB146" s="39"/>
      <c r="AC146" s="39"/>
      <c r="AD146" s="39"/>
      <c r="AE146" s="39"/>
    </row>
    <row r="147" spans="1:31" x14ac:dyDescent="0.3">
      <c r="A147" s="40" t="str">
        <f>IF(Table1[[#This Row],[Order No/PO_NO]]&lt;&gt;"",ROWS($A$2:Table1[[#This Row],[Order No/PO_NO]]),"")</f>
        <v/>
      </c>
      <c r="B147" s="45" t="str">
        <f>IF(Table1[[#This Row],[Order No/PO_NO]]&lt;&gt;"",IFERROR(IF(DATA_FROM_DAMCO!D147&lt;&gt;"",INDEX(Table16[Booking Submission Date],MATCH(Table1[[#This Row],[Order No/PO_NO]]&amp;"-"&amp;Table1[[#This Row],[SKU/Item]],Table16[COMBINE (PO_SKU)],0),1),"UPDATE_DT_FROM_DAMCO"),"SUB_BOOKING"),"NO DATA")</f>
        <v>NO DATA</v>
      </c>
      <c r="C147" s="50"/>
      <c r="D147" s="36"/>
      <c r="E147" s="36"/>
      <c r="F147" s="46"/>
      <c r="G147" s="36" t="str">
        <f>IF(Table1[[#This Row],[Order No/PO_NO]]&lt;&gt;"","N","")</f>
        <v/>
      </c>
      <c r="H147" s="37"/>
      <c r="I147" s="37"/>
      <c r="J147" s="37"/>
      <c r="K147" s="33" t="str">
        <f>IF(Table1[[#This Row],[Order No/PO_NO]]&lt;&gt;"",1,"")</f>
        <v/>
      </c>
      <c r="L147" s="37"/>
      <c r="M147" s="36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2"/>
      <c r="AB147" s="39"/>
      <c r="AC147" s="39"/>
      <c r="AD147" s="39"/>
      <c r="AE147" s="39"/>
    </row>
    <row r="148" spans="1:31" x14ac:dyDescent="0.3">
      <c r="A148" s="40" t="str">
        <f>IF(Table1[[#This Row],[Order No/PO_NO]]&lt;&gt;"",ROWS($A$2:Table1[[#This Row],[Order No/PO_NO]]),"")</f>
        <v/>
      </c>
      <c r="B148" s="45" t="str">
        <f>IF(Table1[[#This Row],[Order No/PO_NO]]&lt;&gt;"",IFERROR(IF(DATA_FROM_DAMCO!D148&lt;&gt;"",INDEX(Table16[Booking Submission Date],MATCH(Table1[[#This Row],[Order No/PO_NO]]&amp;"-"&amp;Table1[[#This Row],[SKU/Item]],Table16[COMBINE (PO_SKU)],0),1),"UPDATE_DT_FROM_DAMCO"),"SUB_BOOKING"),"NO DATA")</f>
        <v>NO DATA</v>
      </c>
      <c r="C148" s="50"/>
      <c r="D148" s="36"/>
      <c r="E148" s="36"/>
      <c r="F148" s="46"/>
      <c r="G148" s="36" t="str">
        <f>IF(Table1[[#This Row],[Order No/PO_NO]]&lt;&gt;"","N","")</f>
        <v/>
      </c>
      <c r="H148" s="37"/>
      <c r="I148" s="37"/>
      <c r="J148" s="37"/>
      <c r="K148" s="33" t="str">
        <f>IF(Table1[[#This Row],[Order No/PO_NO]]&lt;&gt;"",1,"")</f>
        <v/>
      </c>
      <c r="L148" s="37"/>
      <c r="M148" s="36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2"/>
      <c r="AB148" s="39"/>
      <c r="AC148" s="39"/>
      <c r="AD148" s="39"/>
      <c r="AE148" s="39"/>
    </row>
    <row r="149" spans="1:31" x14ac:dyDescent="0.3">
      <c r="A149" s="40" t="str">
        <f>IF(Table1[[#This Row],[Order No/PO_NO]]&lt;&gt;"",ROWS($A$2:Table1[[#This Row],[Order No/PO_NO]]),"")</f>
        <v/>
      </c>
      <c r="B149" s="45" t="str">
        <f>IF(Table1[[#This Row],[Order No/PO_NO]]&lt;&gt;"",IFERROR(IF(DATA_FROM_DAMCO!D149&lt;&gt;"",INDEX(Table16[Booking Submission Date],MATCH(Table1[[#This Row],[Order No/PO_NO]]&amp;"-"&amp;Table1[[#This Row],[SKU/Item]],Table16[COMBINE (PO_SKU)],0),1),"UPDATE_DT_FROM_DAMCO"),"SUB_BOOKING"),"NO DATA")</f>
        <v>NO DATA</v>
      </c>
      <c r="C149" s="50"/>
      <c r="D149" s="36"/>
      <c r="E149" s="36"/>
      <c r="F149" s="46"/>
      <c r="G149" s="36" t="str">
        <f>IF(Table1[[#This Row],[Order No/PO_NO]]&lt;&gt;"","N","")</f>
        <v/>
      </c>
      <c r="H149" s="37"/>
      <c r="I149" s="37"/>
      <c r="J149" s="37"/>
      <c r="K149" s="33" t="str">
        <f>IF(Table1[[#This Row],[Order No/PO_NO]]&lt;&gt;"",1,"")</f>
        <v/>
      </c>
      <c r="L149" s="37"/>
      <c r="M149" s="36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2"/>
      <c r="AB149" s="39"/>
      <c r="AC149" s="39"/>
      <c r="AD149" s="39"/>
      <c r="AE149" s="39"/>
    </row>
    <row r="150" spans="1:31" x14ac:dyDescent="0.3">
      <c r="A150" s="40" t="str">
        <f>IF(Table1[[#This Row],[Order No/PO_NO]]&lt;&gt;"",ROWS($A$2:Table1[[#This Row],[Order No/PO_NO]]),"")</f>
        <v/>
      </c>
      <c r="B150" s="45" t="str">
        <f>IF(Table1[[#This Row],[Order No/PO_NO]]&lt;&gt;"",IFERROR(IF(DATA_FROM_DAMCO!D150&lt;&gt;"",INDEX(Table16[Booking Submission Date],MATCH(Table1[[#This Row],[Order No/PO_NO]]&amp;"-"&amp;Table1[[#This Row],[SKU/Item]],Table16[COMBINE (PO_SKU)],0),1),"UPDATE_DT_FROM_DAMCO"),"SUB_BOOKING"),"NO DATA")</f>
        <v>NO DATA</v>
      </c>
      <c r="C150" s="50"/>
      <c r="D150" s="36"/>
      <c r="E150" s="36"/>
      <c r="F150" s="46"/>
      <c r="G150" s="36" t="str">
        <f>IF(Table1[[#This Row],[Order No/PO_NO]]&lt;&gt;"","N","")</f>
        <v/>
      </c>
      <c r="H150" s="37"/>
      <c r="I150" s="37"/>
      <c r="J150" s="37"/>
      <c r="K150" s="33" t="str">
        <f>IF(Table1[[#This Row],[Order No/PO_NO]]&lt;&gt;"",1,"")</f>
        <v/>
      </c>
      <c r="L150" s="37"/>
      <c r="M150" s="36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2"/>
      <c r="AB150" s="39"/>
      <c r="AC150" s="39"/>
      <c r="AD150" s="39"/>
      <c r="AE150" s="39"/>
    </row>
    <row r="151" spans="1:31" x14ac:dyDescent="0.3">
      <c r="A151" s="40" t="str">
        <f>IF(Table1[[#This Row],[Order No/PO_NO]]&lt;&gt;"",ROWS($A$2:Table1[[#This Row],[Order No/PO_NO]]),"")</f>
        <v/>
      </c>
      <c r="B151" s="45" t="str">
        <f>IF(Table1[[#This Row],[Order No/PO_NO]]&lt;&gt;"",IFERROR(IF(DATA_FROM_DAMCO!D151&lt;&gt;"",INDEX(Table16[Booking Submission Date],MATCH(Table1[[#This Row],[Order No/PO_NO]]&amp;"-"&amp;Table1[[#This Row],[SKU/Item]],Table16[COMBINE (PO_SKU)],0),1),"UPDATE_DT_FROM_DAMCO"),"SUB_BOOKING"),"NO DATA")</f>
        <v>NO DATA</v>
      </c>
      <c r="C151" s="50"/>
      <c r="D151" s="36"/>
      <c r="E151" s="36"/>
      <c r="F151" s="46"/>
      <c r="G151" s="36" t="str">
        <f>IF(Table1[[#This Row],[Order No/PO_NO]]&lt;&gt;"","N","")</f>
        <v/>
      </c>
      <c r="H151" s="37"/>
      <c r="I151" s="37"/>
      <c r="J151" s="37"/>
      <c r="K151" s="33" t="str">
        <f>IF(Table1[[#This Row],[Order No/PO_NO]]&lt;&gt;"",1,"")</f>
        <v/>
      </c>
      <c r="L151" s="37"/>
      <c r="M151" s="36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2"/>
      <c r="AB151" s="39"/>
      <c r="AC151" s="39"/>
      <c r="AD151" s="39"/>
      <c r="AE151" s="39"/>
    </row>
    <row r="152" spans="1:31" x14ac:dyDescent="0.3">
      <c r="A152" s="40" t="str">
        <f>IF(Table1[[#This Row],[Order No/PO_NO]]&lt;&gt;"",ROWS($A$2:Table1[[#This Row],[Order No/PO_NO]]),"")</f>
        <v/>
      </c>
      <c r="B152" s="45" t="str">
        <f>IF(Table1[[#This Row],[Order No/PO_NO]]&lt;&gt;"",IFERROR(IF(DATA_FROM_DAMCO!D152&lt;&gt;"",INDEX(Table16[Booking Submission Date],MATCH(Table1[[#This Row],[Order No/PO_NO]]&amp;"-"&amp;Table1[[#This Row],[SKU/Item]],Table16[COMBINE (PO_SKU)],0),1),"UPDATE_DT_FROM_DAMCO"),"SUB_BOOKING"),"NO DATA")</f>
        <v>NO DATA</v>
      </c>
      <c r="C152" s="50"/>
      <c r="D152" s="36"/>
      <c r="E152" s="36"/>
      <c r="F152" s="46"/>
      <c r="G152" s="36" t="str">
        <f>IF(Table1[[#This Row],[Order No/PO_NO]]&lt;&gt;"","N","")</f>
        <v/>
      </c>
      <c r="H152" s="37"/>
      <c r="I152" s="37"/>
      <c r="J152" s="37"/>
      <c r="K152" s="33" t="str">
        <f>IF(Table1[[#This Row],[Order No/PO_NO]]&lt;&gt;"",1,"")</f>
        <v/>
      </c>
      <c r="L152" s="37"/>
      <c r="M152" s="36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2"/>
      <c r="AB152" s="39"/>
      <c r="AC152" s="39"/>
      <c r="AD152" s="39"/>
      <c r="AE152" s="39"/>
    </row>
    <row r="153" spans="1:31" x14ac:dyDescent="0.3">
      <c r="A153" s="40" t="str">
        <f>IF(Table1[[#This Row],[Order No/PO_NO]]&lt;&gt;"",ROWS($A$2:Table1[[#This Row],[Order No/PO_NO]]),"")</f>
        <v/>
      </c>
      <c r="B153" s="45" t="str">
        <f>IF(Table1[[#This Row],[Order No/PO_NO]]&lt;&gt;"",IFERROR(IF(DATA_FROM_DAMCO!D153&lt;&gt;"",INDEX(Table16[Booking Submission Date],MATCH(Table1[[#This Row],[Order No/PO_NO]]&amp;"-"&amp;Table1[[#This Row],[SKU/Item]],Table16[COMBINE (PO_SKU)],0),1),"UPDATE_DT_FROM_DAMCO"),"SUB_BOOKING"),"NO DATA")</f>
        <v>NO DATA</v>
      </c>
      <c r="C153" s="50"/>
      <c r="D153" s="36"/>
      <c r="E153" s="36"/>
      <c r="F153" s="46"/>
      <c r="G153" s="36" t="str">
        <f>IF(Table1[[#This Row],[Order No/PO_NO]]&lt;&gt;"","N","")</f>
        <v/>
      </c>
      <c r="H153" s="37"/>
      <c r="I153" s="37"/>
      <c r="J153" s="37"/>
      <c r="K153" s="33" t="str">
        <f>IF(Table1[[#This Row],[Order No/PO_NO]]&lt;&gt;"",1,"")</f>
        <v/>
      </c>
      <c r="L153" s="37"/>
      <c r="M153" s="36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2"/>
      <c r="AB153" s="39"/>
      <c r="AC153" s="39"/>
      <c r="AD153" s="39"/>
      <c r="AE153" s="39"/>
    </row>
    <row r="154" spans="1:31" x14ac:dyDescent="0.3">
      <c r="A154" s="40" t="str">
        <f>IF(Table1[[#This Row],[Order No/PO_NO]]&lt;&gt;"",ROWS($A$2:Table1[[#This Row],[Order No/PO_NO]]),"")</f>
        <v/>
      </c>
      <c r="B154" s="45" t="str">
        <f>IF(Table1[[#This Row],[Order No/PO_NO]]&lt;&gt;"",IFERROR(IF(DATA_FROM_DAMCO!D154&lt;&gt;"",INDEX(Table16[Booking Submission Date],MATCH(Table1[[#This Row],[Order No/PO_NO]]&amp;"-"&amp;Table1[[#This Row],[SKU/Item]],Table16[COMBINE (PO_SKU)],0),1),"UPDATE_DT_FROM_DAMCO"),"SUB_BOOKING"),"NO DATA")</f>
        <v>NO DATA</v>
      </c>
      <c r="C154" s="50"/>
      <c r="D154" s="36"/>
      <c r="E154" s="36"/>
      <c r="F154" s="46"/>
      <c r="G154" s="36" t="str">
        <f>IF(Table1[[#This Row],[Order No/PO_NO]]&lt;&gt;"","N","")</f>
        <v/>
      </c>
      <c r="H154" s="37"/>
      <c r="I154" s="37"/>
      <c r="J154" s="37"/>
      <c r="K154" s="33" t="str">
        <f>IF(Table1[[#This Row],[Order No/PO_NO]]&lt;&gt;"",1,"")</f>
        <v/>
      </c>
      <c r="L154" s="37"/>
      <c r="M154" s="36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2"/>
      <c r="AB154" s="39"/>
      <c r="AC154" s="39"/>
      <c r="AD154" s="39"/>
      <c r="AE154" s="39"/>
    </row>
    <row r="155" spans="1:31" x14ac:dyDescent="0.3">
      <c r="A155" s="40" t="str">
        <f>IF(Table1[[#This Row],[Order No/PO_NO]]&lt;&gt;"",ROWS($A$2:Table1[[#This Row],[Order No/PO_NO]]),"")</f>
        <v/>
      </c>
      <c r="B155" s="45" t="str">
        <f>IF(Table1[[#This Row],[Order No/PO_NO]]&lt;&gt;"",IFERROR(IF(DATA_FROM_DAMCO!D155&lt;&gt;"",INDEX(Table16[Booking Submission Date],MATCH(Table1[[#This Row],[Order No/PO_NO]]&amp;"-"&amp;Table1[[#This Row],[SKU/Item]],Table16[COMBINE (PO_SKU)],0),1),"UPDATE_DT_FROM_DAMCO"),"SUB_BOOKING"),"NO DATA")</f>
        <v>NO DATA</v>
      </c>
      <c r="C155" s="50"/>
      <c r="D155" s="36"/>
      <c r="E155" s="36"/>
      <c r="F155" s="46"/>
      <c r="G155" s="36" t="str">
        <f>IF(Table1[[#This Row],[Order No/PO_NO]]&lt;&gt;"","N","")</f>
        <v/>
      </c>
      <c r="H155" s="37"/>
      <c r="I155" s="37"/>
      <c r="J155" s="37"/>
      <c r="K155" s="33" t="str">
        <f>IF(Table1[[#This Row],[Order No/PO_NO]]&lt;&gt;"",1,"")</f>
        <v/>
      </c>
      <c r="L155" s="37"/>
      <c r="M155" s="36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2"/>
      <c r="AB155" s="39"/>
      <c r="AC155" s="39"/>
      <c r="AD155" s="39"/>
      <c r="AE155" s="39"/>
    </row>
    <row r="156" spans="1:31" x14ac:dyDescent="0.3">
      <c r="A156" s="40" t="str">
        <f>IF(Table1[[#This Row],[Order No/PO_NO]]&lt;&gt;"",ROWS($A$2:Table1[[#This Row],[Order No/PO_NO]]),"")</f>
        <v/>
      </c>
      <c r="B156" s="45" t="str">
        <f>IF(Table1[[#This Row],[Order No/PO_NO]]&lt;&gt;"",IFERROR(IF(DATA_FROM_DAMCO!D156&lt;&gt;"",INDEX(Table16[Booking Submission Date],MATCH(Table1[[#This Row],[Order No/PO_NO]]&amp;"-"&amp;Table1[[#This Row],[SKU/Item]],Table16[COMBINE (PO_SKU)],0),1),"UPDATE_DT_FROM_DAMCO"),"SUB_BOOKING"),"NO DATA")</f>
        <v>NO DATA</v>
      </c>
      <c r="C156" s="50"/>
      <c r="D156" s="36"/>
      <c r="E156" s="36"/>
      <c r="F156" s="46"/>
      <c r="G156" s="36" t="str">
        <f>IF(Table1[[#This Row],[Order No/PO_NO]]&lt;&gt;"","N","")</f>
        <v/>
      </c>
      <c r="H156" s="37"/>
      <c r="I156" s="37"/>
      <c r="J156" s="37"/>
      <c r="K156" s="33" t="str">
        <f>IF(Table1[[#This Row],[Order No/PO_NO]]&lt;&gt;"",1,"")</f>
        <v/>
      </c>
      <c r="L156" s="37"/>
      <c r="M156" s="36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2"/>
      <c r="AB156" s="39"/>
      <c r="AC156" s="39"/>
      <c r="AD156" s="39"/>
      <c r="AE156" s="39"/>
    </row>
    <row r="157" spans="1:31" x14ac:dyDescent="0.3">
      <c r="A157" s="40" t="str">
        <f>IF(Table1[[#This Row],[Order No/PO_NO]]&lt;&gt;"",ROWS($A$2:Table1[[#This Row],[Order No/PO_NO]]),"")</f>
        <v/>
      </c>
      <c r="B157" s="45" t="str">
        <f>IF(Table1[[#This Row],[Order No/PO_NO]]&lt;&gt;"",IFERROR(IF(DATA_FROM_DAMCO!D157&lt;&gt;"",INDEX(Table16[Booking Submission Date],MATCH(Table1[[#This Row],[Order No/PO_NO]]&amp;"-"&amp;Table1[[#This Row],[SKU/Item]],Table16[COMBINE (PO_SKU)],0),1),"UPDATE_DT_FROM_DAMCO"),"SUB_BOOKING"),"NO DATA")</f>
        <v>NO DATA</v>
      </c>
      <c r="C157" s="50"/>
      <c r="D157" s="36"/>
      <c r="E157" s="36"/>
      <c r="F157" s="46"/>
      <c r="G157" s="36" t="str">
        <f>IF(Table1[[#This Row],[Order No/PO_NO]]&lt;&gt;"","N","")</f>
        <v/>
      </c>
      <c r="H157" s="37"/>
      <c r="I157" s="37"/>
      <c r="J157" s="37"/>
      <c r="K157" s="33" t="str">
        <f>IF(Table1[[#This Row],[Order No/PO_NO]]&lt;&gt;"",1,"")</f>
        <v/>
      </c>
      <c r="L157" s="37"/>
      <c r="M157" s="36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2"/>
      <c r="AB157" s="39"/>
      <c r="AC157" s="39"/>
      <c r="AD157" s="39"/>
      <c r="AE157" s="39"/>
    </row>
    <row r="158" spans="1:31" x14ac:dyDescent="0.3">
      <c r="A158" s="40" t="str">
        <f>IF(Table1[[#This Row],[Order No/PO_NO]]&lt;&gt;"",ROWS($A$2:Table1[[#This Row],[Order No/PO_NO]]),"")</f>
        <v/>
      </c>
      <c r="B158" s="45" t="str">
        <f>IF(Table1[[#This Row],[Order No/PO_NO]]&lt;&gt;"",IFERROR(IF(DATA_FROM_DAMCO!D158&lt;&gt;"",INDEX(Table16[Booking Submission Date],MATCH(Table1[[#This Row],[Order No/PO_NO]]&amp;"-"&amp;Table1[[#This Row],[SKU/Item]],Table16[COMBINE (PO_SKU)],0),1),"UPDATE_DT_FROM_DAMCO"),"SUB_BOOKING"),"NO DATA")</f>
        <v>NO DATA</v>
      </c>
      <c r="C158" s="50"/>
      <c r="D158" s="36"/>
      <c r="E158" s="36"/>
      <c r="F158" s="46"/>
      <c r="G158" s="36" t="str">
        <f>IF(Table1[[#This Row],[Order No/PO_NO]]&lt;&gt;"","N","")</f>
        <v/>
      </c>
      <c r="H158" s="37"/>
      <c r="I158" s="37"/>
      <c r="J158" s="37"/>
      <c r="K158" s="33" t="str">
        <f>IF(Table1[[#This Row],[Order No/PO_NO]]&lt;&gt;"",1,"")</f>
        <v/>
      </c>
      <c r="L158" s="37"/>
      <c r="M158" s="36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2"/>
      <c r="AB158" s="39"/>
      <c r="AC158" s="39"/>
      <c r="AD158" s="39"/>
      <c r="AE158" s="39"/>
    </row>
    <row r="159" spans="1:31" x14ac:dyDescent="0.3">
      <c r="A159" s="40" t="str">
        <f>IF(Table1[[#This Row],[Order No/PO_NO]]&lt;&gt;"",ROWS($A$2:Table1[[#This Row],[Order No/PO_NO]]),"")</f>
        <v/>
      </c>
      <c r="B159" s="45" t="str">
        <f>IF(Table1[[#This Row],[Order No/PO_NO]]&lt;&gt;"",IFERROR(IF(DATA_FROM_DAMCO!D159&lt;&gt;"",INDEX(Table16[Booking Submission Date],MATCH(Table1[[#This Row],[Order No/PO_NO]]&amp;"-"&amp;Table1[[#This Row],[SKU/Item]],Table16[COMBINE (PO_SKU)],0),1),"UPDATE_DT_FROM_DAMCO"),"SUB_BOOKING"),"NO DATA")</f>
        <v>NO DATA</v>
      </c>
      <c r="C159" s="50"/>
      <c r="D159" s="36"/>
      <c r="E159" s="36"/>
      <c r="F159" s="46"/>
      <c r="G159" s="36" t="str">
        <f>IF(Table1[[#This Row],[Order No/PO_NO]]&lt;&gt;"","N","")</f>
        <v/>
      </c>
      <c r="H159" s="37"/>
      <c r="I159" s="37"/>
      <c r="J159" s="37"/>
      <c r="K159" s="33" t="str">
        <f>IF(Table1[[#This Row],[Order No/PO_NO]]&lt;&gt;"",1,"")</f>
        <v/>
      </c>
      <c r="L159" s="37"/>
      <c r="M159" s="36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2"/>
      <c r="AB159" s="39"/>
      <c r="AC159" s="39"/>
      <c r="AD159" s="39"/>
      <c r="AE159" s="39"/>
    </row>
    <row r="160" spans="1:31" x14ac:dyDescent="0.3">
      <c r="A160" s="40" t="str">
        <f>IF(Table1[[#This Row],[Order No/PO_NO]]&lt;&gt;"",ROWS($A$2:Table1[[#This Row],[Order No/PO_NO]]),"")</f>
        <v/>
      </c>
      <c r="B160" s="45" t="str">
        <f>IF(Table1[[#This Row],[Order No/PO_NO]]&lt;&gt;"",IFERROR(IF(DATA_FROM_DAMCO!D160&lt;&gt;"",INDEX(Table16[Booking Submission Date],MATCH(Table1[[#This Row],[Order No/PO_NO]]&amp;"-"&amp;Table1[[#This Row],[SKU/Item]],Table16[COMBINE (PO_SKU)],0),1),"UPDATE_DT_FROM_DAMCO"),"SUB_BOOKING"),"NO DATA")</f>
        <v>NO DATA</v>
      </c>
      <c r="C160" s="50"/>
      <c r="D160" s="36"/>
      <c r="E160" s="36"/>
      <c r="F160" s="46"/>
      <c r="G160" s="36" t="str">
        <f>IF(Table1[[#This Row],[Order No/PO_NO]]&lt;&gt;"","N","")</f>
        <v/>
      </c>
      <c r="H160" s="37"/>
      <c r="I160" s="37"/>
      <c r="J160" s="37"/>
      <c r="K160" s="33" t="str">
        <f>IF(Table1[[#This Row],[Order No/PO_NO]]&lt;&gt;"",1,"")</f>
        <v/>
      </c>
      <c r="L160" s="37"/>
      <c r="M160" s="36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2"/>
      <c r="AB160" s="39"/>
      <c r="AC160" s="39"/>
      <c r="AD160" s="39"/>
      <c r="AE160" s="39"/>
    </row>
    <row r="161" spans="1:31" x14ac:dyDescent="0.3">
      <c r="A161" s="40" t="str">
        <f>IF(Table1[[#This Row],[Order No/PO_NO]]&lt;&gt;"",ROWS($A$2:Table1[[#This Row],[Order No/PO_NO]]),"")</f>
        <v/>
      </c>
      <c r="B161" s="45" t="str">
        <f>IF(Table1[[#This Row],[Order No/PO_NO]]&lt;&gt;"",IFERROR(IF(DATA_FROM_DAMCO!D161&lt;&gt;"",INDEX(Table16[Booking Submission Date],MATCH(Table1[[#This Row],[Order No/PO_NO]]&amp;"-"&amp;Table1[[#This Row],[SKU/Item]],Table16[COMBINE (PO_SKU)],0),1),"UPDATE_DT_FROM_DAMCO"),"SUB_BOOKING"),"NO DATA")</f>
        <v>NO DATA</v>
      </c>
      <c r="C161" s="50"/>
      <c r="D161" s="36"/>
      <c r="E161" s="36"/>
      <c r="F161" s="46"/>
      <c r="G161" s="36" t="str">
        <f>IF(Table1[[#This Row],[Order No/PO_NO]]&lt;&gt;"","N","")</f>
        <v/>
      </c>
      <c r="H161" s="37"/>
      <c r="I161" s="37"/>
      <c r="J161" s="37"/>
      <c r="K161" s="33" t="str">
        <f>IF(Table1[[#This Row],[Order No/PO_NO]]&lt;&gt;"",1,"")</f>
        <v/>
      </c>
      <c r="L161" s="37"/>
      <c r="M161" s="36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2"/>
      <c r="AB161" s="39"/>
      <c r="AC161" s="39"/>
      <c r="AD161" s="39"/>
      <c r="AE161" s="39"/>
    </row>
    <row r="162" spans="1:31" x14ac:dyDescent="0.3">
      <c r="A162" s="40" t="str">
        <f>IF(Table1[[#This Row],[Order No/PO_NO]]&lt;&gt;"",ROWS($A$2:Table1[[#This Row],[Order No/PO_NO]]),"")</f>
        <v/>
      </c>
      <c r="B162" s="45" t="str">
        <f>IF(Table1[[#This Row],[Order No/PO_NO]]&lt;&gt;"",IFERROR(IF(DATA_FROM_DAMCO!D162&lt;&gt;"",INDEX(Table16[Booking Submission Date],MATCH(Table1[[#This Row],[Order No/PO_NO]]&amp;"-"&amp;Table1[[#This Row],[SKU/Item]],Table16[COMBINE (PO_SKU)],0),1),"UPDATE_DT_FROM_DAMCO"),"SUB_BOOKING"),"NO DATA")</f>
        <v>NO DATA</v>
      </c>
      <c r="C162" s="50"/>
      <c r="D162" s="36"/>
      <c r="E162" s="36"/>
      <c r="F162" s="46"/>
      <c r="G162" s="36" t="str">
        <f>IF(Table1[[#This Row],[Order No/PO_NO]]&lt;&gt;"","N","")</f>
        <v/>
      </c>
      <c r="H162" s="37"/>
      <c r="I162" s="37"/>
      <c r="J162" s="37"/>
      <c r="K162" s="33" t="str">
        <f>IF(Table1[[#This Row],[Order No/PO_NO]]&lt;&gt;"",1,"")</f>
        <v/>
      </c>
      <c r="L162" s="37"/>
      <c r="M162" s="36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2"/>
      <c r="AB162" s="39"/>
      <c r="AC162" s="39"/>
      <c r="AD162" s="39"/>
      <c r="AE162" s="39"/>
    </row>
    <row r="163" spans="1:31" x14ac:dyDescent="0.3">
      <c r="A163" s="40" t="str">
        <f>IF(Table1[[#This Row],[Order No/PO_NO]]&lt;&gt;"",ROWS($A$2:Table1[[#This Row],[Order No/PO_NO]]),"")</f>
        <v/>
      </c>
      <c r="B163" s="45" t="str">
        <f>IF(Table1[[#This Row],[Order No/PO_NO]]&lt;&gt;"",IFERROR(IF(DATA_FROM_DAMCO!D163&lt;&gt;"",INDEX(Table16[Booking Submission Date],MATCH(Table1[[#This Row],[Order No/PO_NO]]&amp;"-"&amp;Table1[[#This Row],[SKU/Item]],Table16[COMBINE (PO_SKU)],0),1),"UPDATE_DT_FROM_DAMCO"),"SUB_BOOKING"),"NO DATA")</f>
        <v>NO DATA</v>
      </c>
      <c r="C163" s="50"/>
      <c r="D163" s="36"/>
      <c r="E163" s="36"/>
      <c r="F163" s="46"/>
      <c r="G163" s="36" t="str">
        <f>IF(Table1[[#This Row],[Order No/PO_NO]]&lt;&gt;"","N","")</f>
        <v/>
      </c>
      <c r="H163" s="37"/>
      <c r="I163" s="37"/>
      <c r="J163" s="37"/>
      <c r="K163" s="33" t="str">
        <f>IF(Table1[[#This Row],[Order No/PO_NO]]&lt;&gt;"",1,"")</f>
        <v/>
      </c>
      <c r="L163" s="37"/>
      <c r="M163" s="36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2"/>
      <c r="AB163" s="39"/>
      <c r="AC163" s="39"/>
      <c r="AD163" s="39"/>
      <c r="AE163" s="39"/>
    </row>
    <row r="164" spans="1:31" x14ac:dyDescent="0.3">
      <c r="A164" s="40" t="str">
        <f>IF(Table1[[#This Row],[Order No/PO_NO]]&lt;&gt;"",ROWS($A$2:Table1[[#This Row],[Order No/PO_NO]]),"")</f>
        <v/>
      </c>
      <c r="B164" s="45" t="str">
        <f>IF(Table1[[#This Row],[Order No/PO_NO]]&lt;&gt;"",IFERROR(IF(DATA_FROM_DAMCO!D164&lt;&gt;"",INDEX(Table16[Booking Submission Date],MATCH(Table1[[#This Row],[Order No/PO_NO]]&amp;"-"&amp;Table1[[#This Row],[SKU/Item]],Table16[COMBINE (PO_SKU)],0),1),"UPDATE_DT_FROM_DAMCO"),"SUB_BOOKING"),"NO DATA")</f>
        <v>NO DATA</v>
      </c>
      <c r="C164" s="50"/>
      <c r="D164" s="36"/>
      <c r="E164" s="36"/>
      <c r="F164" s="46"/>
      <c r="G164" s="36" t="str">
        <f>IF(Table1[[#This Row],[Order No/PO_NO]]&lt;&gt;"","N","")</f>
        <v/>
      </c>
      <c r="H164" s="37"/>
      <c r="I164" s="37"/>
      <c r="J164" s="37"/>
      <c r="K164" s="33" t="str">
        <f>IF(Table1[[#This Row],[Order No/PO_NO]]&lt;&gt;"",1,"")</f>
        <v/>
      </c>
      <c r="L164" s="37"/>
      <c r="M164" s="36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2"/>
      <c r="AB164" s="39"/>
      <c r="AC164" s="39"/>
      <c r="AD164" s="39"/>
      <c r="AE164" s="39"/>
    </row>
    <row r="165" spans="1:31" x14ac:dyDescent="0.3">
      <c r="A165" s="40" t="str">
        <f>IF(Table1[[#This Row],[Order No/PO_NO]]&lt;&gt;"",ROWS($A$2:Table1[[#This Row],[Order No/PO_NO]]),"")</f>
        <v/>
      </c>
      <c r="B165" s="45" t="str">
        <f>IF(Table1[[#This Row],[Order No/PO_NO]]&lt;&gt;"",IFERROR(IF(DATA_FROM_DAMCO!D165&lt;&gt;"",INDEX(Table16[Booking Submission Date],MATCH(Table1[[#This Row],[Order No/PO_NO]]&amp;"-"&amp;Table1[[#This Row],[SKU/Item]],Table16[COMBINE (PO_SKU)],0),1),"UPDATE_DT_FROM_DAMCO"),"SUB_BOOKING"),"NO DATA")</f>
        <v>NO DATA</v>
      </c>
      <c r="C165" s="50"/>
      <c r="D165" s="36"/>
      <c r="E165" s="36"/>
      <c r="F165" s="46"/>
      <c r="G165" s="36" t="str">
        <f>IF(Table1[[#This Row],[Order No/PO_NO]]&lt;&gt;"","N","")</f>
        <v/>
      </c>
      <c r="H165" s="37"/>
      <c r="I165" s="37"/>
      <c r="J165" s="37"/>
      <c r="K165" s="33" t="str">
        <f>IF(Table1[[#This Row],[Order No/PO_NO]]&lt;&gt;"",1,"")</f>
        <v/>
      </c>
      <c r="L165" s="37"/>
      <c r="M165" s="36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2"/>
      <c r="AB165" s="39"/>
      <c r="AC165" s="39"/>
      <c r="AD165" s="39"/>
      <c r="AE165" s="39"/>
    </row>
    <row r="166" spans="1:31" x14ac:dyDescent="0.3">
      <c r="A166" s="40" t="str">
        <f>IF(Table1[[#This Row],[Order No/PO_NO]]&lt;&gt;"",ROWS($A$2:Table1[[#This Row],[Order No/PO_NO]]),"")</f>
        <v/>
      </c>
      <c r="B166" s="45" t="str">
        <f>IF(Table1[[#This Row],[Order No/PO_NO]]&lt;&gt;"",IFERROR(IF(DATA_FROM_DAMCO!D166&lt;&gt;"",INDEX(Table16[Booking Submission Date],MATCH(Table1[[#This Row],[Order No/PO_NO]]&amp;"-"&amp;Table1[[#This Row],[SKU/Item]],Table16[COMBINE (PO_SKU)],0),1),"UPDATE_DT_FROM_DAMCO"),"SUB_BOOKING"),"NO DATA")</f>
        <v>NO DATA</v>
      </c>
      <c r="C166" s="50"/>
      <c r="D166" s="36"/>
      <c r="E166" s="36"/>
      <c r="F166" s="46"/>
      <c r="G166" s="36" t="str">
        <f>IF(Table1[[#This Row],[Order No/PO_NO]]&lt;&gt;"","N","")</f>
        <v/>
      </c>
      <c r="H166" s="37"/>
      <c r="I166" s="37"/>
      <c r="J166" s="37"/>
      <c r="K166" s="33" t="str">
        <f>IF(Table1[[#This Row],[Order No/PO_NO]]&lt;&gt;"",1,"")</f>
        <v/>
      </c>
      <c r="L166" s="37"/>
      <c r="M166" s="36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2"/>
      <c r="AB166" s="39"/>
      <c r="AC166" s="39"/>
      <c r="AD166" s="39"/>
      <c r="AE166" s="39"/>
    </row>
    <row r="167" spans="1:31" x14ac:dyDescent="0.3">
      <c r="A167" s="40" t="str">
        <f>IF(Table1[[#This Row],[Order No/PO_NO]]&lt;&gt;"",ROWS($A$2:Table1[[#This Row],[Order No/PO_NO]]),"")</f>
        <v/>
      </c>
      <c r="B167" s="45" t="str">
        <f>IF(Table1[[#This Row],[Order No/PO_NO]]&lt;&gt;"",IFERROR(IF(DATA_FROM_DAMCO!D167&lt;&gt;"",INDEX(Table16[Booking Submission Date],MATCH(Table1[[#This Row],[Order No/PO_NO]]&amp;"-"&amp;Table1[[#This Row],[SKU/Item]],Table16[COMBINE (PO_SKU)],0),1),"UPDATE_DT_FROM_DAMCO"),"SUB_BOOKING"),"NO DATA")</f>
        <v>NO DATA</v>
      </c>
      <c r="C167" s="50"/>
      <c r="D167" s="36"/>
      <c r="E167" s="36"/>
      <c r="F167" s="46"/>
      <c r="G167" s="36" t="str">
        <f>IF(Table1[[#This Row],[Order No/PO_NO]]&lt;&gt;"","N","")</f>
        <v/>
      </c>
      <c r="H167" s="37"/>
      <c r="I167" s="37"/>
      <c r="J167" s="37"/>
      <c r="K167" s="33" t="str">
        <f>IF(Table1[[#This Row],[Order No/PO_NO]]&lt;&gt;"",1,"")</f>
        <v/>
      </c>
      <c r="L167" s="37"/>
      <c r="M167" s="36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2"/>
      <c r="AB167" s="39"/>
      <c r="AC167" s="39"/>
      <c r="AD167" s="39"/>
      <c r="AE167" s="39"/>
    </row>
    <row r="168" spans="1:31" x14ac:dyDescent="0.3">
      <c r="A168" s="40" t="str">
        <f>IF(Table1[[#This Row],[Order No/PO_NO]]&lt;&gt;"",ROWS($A$2:Table1[[#This Row],[Order No/PO_NO]]),"")</f>
        <v/>
      </c>
      <c r="B168" s="45" t="str">
        <f>IF(Table1[[#This Row],[Order No/PO_NO]]&lt;&gt;"",IFERROR(IF(DATA_FROM_DAMCO!D168&lt;&gt;"",INDEX(Table16[Booking Submission Date],MATCH(Table1[[#This Row],[Order No/PO_NO]]&amp;"-"&amp;Table1[[#This Row],[SKU/Item]],Table16[COMBINE (PO_SKU)],0),1),"UPDATE_DT_FROM_DAMCO"),"SUB_BOOKING"),"NO DATA")</f>
        <v>NO DATA</v>
      </c>
      <c r="C168" s="50"/>
      <c r="D168" s="36"/>
      <c r="E168" s="36"/>
      <c r="F168" s="46"/>
      <c r="G168" s="36" t="str">
        <f>IF(Table1[[#This Row],[Order No/PO_NO]]&lt;&gt;"","N","")</f>
        <v/>
      </c>
      <c r="H168" s="37"/>
      <c r="I168" s="37"/>
      <c r="J168" s="37"/>
      <c r="K168" s="33" t="str">
        <f>IF(Table1[[#This Row],[Order No/PO_NO]]&lt;&gt;"",1,"")</f>
        <v/>
      </c>
      <c r="L168" s="37"/>
      <c r="M168" s="36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2"/>
      <c r="AB168" s="39"/>
      <c r="AC168" s="39"/>
      <c r="AD168" s="39"/>
      <c r="AE168" s="39"/>
    </row>
    <row r="169" spans="1:31" x14ac:dyDescent="0.3">
      <c r="A169" s="40" t="str">
        <f>IF(Table1[[#This Row],[Order No/PO_NO]]&lt;&gt;"",ROWS($A$2:Table1[[#This Row],[Order No/PO_NO]]),"")</f>
        <v/>
      </c>
      <c r="B169" s="45" t="str">
        <f>IF(Table1[[#This Row],[Order No/PO_NO]]&lt;&gt;"",IFERROR(IF(DATA_FROM_DAMCO!D169&lt;&gt;"",INDEX(Table16[Booking Submission Date],MATCH(Table1[[#This Row],[Order No/PO_NO]]&amp;"-"&amp;Table1[[#This Row],[SKU/Item]],Table16[COMBINE (PO_SKU)],0),1),"UPDATE_DT_FROM_DAMCO"),"SUB_BOOKING"),"NO DATA")</f>
        <v>NO DATA</v>
      </c>
      <c r="C169" s="50"/>
      <c r="D169" s="36"/>
      <c r="E169" s="36"/>
      <c r="F169" s="46"/>
      <c r="G169" s="36" t="str">
        <f>IF(Table1[[#This Row],[Order No/PO_NO]]&lt;&gt;"","N","")</f>
        <v/>
      </c>
      <c r="H169" s="37"/>
      <c r="I169" s="37"/>
      <c r="J169" s="37"/>
      <c r="K169" s="33" t="str">
        <f>IF(Table1[[#This Row],[Order No/PO_NO]]&lt;&gt;"",1,"")</f>
        <v/>
      </c>
      <c r="L169" s="37"/>
      <c r="M169" s="36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2"/>
      <c r="AB169" s="39"/>
      <c r="AC169" s="39"/>
      <c r="AD169" s="39"/>
      <c r="AE169" s="39"/>
    </row>
    <row r="170" spans="1:31" x14ac:dyDescent="0.3">
      <c r="A170" s="40" t="str">
        <f>IF(Table1[[#This Row],[Order No/PO_NO]]&lt;&gt;"",ROWS($A$2:Table1[[#This Row],[Order No/PO_NO]]),"")</f>
        <v/>
      </c>
      <c r="B170" s="45" t="str">
        <f>IF(Table1[[#This Row],[Order No/PO_NO]]&lt;&gt;"",IFERROR(IF(DATA_FROM_DAMCO!D170&lt;&gt;"",INDEX(Table16[Booking Submission Date],MATCH(Table1[[#This Row],[Order No/PO_NO]]&amp;"-"&amp;Table1[[#This Row],[SKU/Item]],Table16[COMBINE (PO_SKU)],0),1),"UPDATE_DT_FROM_DAMCO"),"SUB_BOOKING"),"NO DATA")</f>
        <v>NO DATA</v>
      </c>
      <c r="C170" s="50"/>
      <c r="D170" s="36"/>
      <c r="E170" s="36"/>
      <c r="F170" s="46"/>
      <c r="G170" s="36" t="str">
        <f>IF(Table1[[#This Row],[Order No/PO_NO]]&lt;&gt;"","N","")</f>
        <v/>
      </c>
      <c r="H170" s="37"/>
      <c r="I170" s="37"/>
      <c r="J170" s="37"/>
      <c r="K170" s="33" t="str">
        <f>IF(Table1[[#This Row],[Order No/PO_NO]]&lt;&gt;"",1,"")</f>
        <v/>
      </c>
      <c r="L170" s="37"/>
      <c r="M170" s="36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2"/>
      <c r="AB170" s="39"/>
      <c r="AC170" s="39"/>
      <c r="AD170" s="39"/>
      <c r="AE170" s="39"/>
    </row>
    <row r="171" spans="1:31" x14ac:dyDescent="0.3">
      <c r="A171" s="40" t="str">
        <f>IF(Table1[[#This Row],[Order No/PO_NO]]&lt;&gt;"",ROWS($A$2:Table1[[#This Row],[Order No/PO_NO]]),"")</f>
        <v/>
      </c>
      <c r="B171" s="45" t="str">
        <f>IF(Table1[[#This Row],[Order No/PO_NO]]&lt;&gt;"",IFERROR(IF(DATA_FROM_DAMCO!D171&lt;&gt;"",INDEX(Table16[Booking Submission Date],MATCH(Table1[[#This Row],[Order No/PO_NO]]&amp;"-"&amp;Table1[[#This Row],[SKU/Item]],Table16[COMBINE (PO_SKU)],0),1),"UPDATE_DT_FROM_DAMCO"),"SUB_BOOKING"),"NO DATA")</f>
        <v>NO DATA</v>
      </c>
      <c r="C171" s="50"/>
      <c r="D171" s="36"/>
      <c r="E171" s="36"/>
      <c r="F171" s="46"/>
      <c r="G171" s="36" t="str">
        <f>IF(Table1[[#This Row],[Order No/PO_NO]]&lt;&gt;"","N","")</f>
        <v/>
      </c>
      <c r="H171" s="37"/>
      <c r="I171" s="37"/>
      <c r="J171" s="37"/>
      <c r="K171" s="33" t="str">
        <f>IF(Table1[[#This Row],[Order No/PO_NO]]&lt;&gt;"",1,"")</f>
        <v/>
      </c>
      <c r="L171" s="37"/>
      <c r="M171" s="36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2"/>
      <c r="AB171" s="39"/>
      <c r="AC171" s="39"/>
      <c r="AD171" s="39"/>
      <c r="AE171" s="39"/>
    </row>
    <row r="172" spans="1:31" x14ac:dyDescent="0.3">
      <c r="A172" s="40" t="str">
        <f>IF(Table1[[#This Row],[Order No/PO_NO]]&lt;&gt;"",ROWS($A$2:Table1[[#This Row],[Order No/PO_NO]]),"")</f>
        <v/>
      </c>
      <c r="B172" s="45" t="str">
        <f>IF(Table1[[#This Row],[Order No/PO_NO]]&lt;&gt;"",IFERROR(IF(DATA_FROM_DAMCO!D172&lt;&gt;"",INDEX(Table16[Booking Submission Date],MATCH(Table1[[#This Row],[Order No/PO_NO]]&amp;"-"&amp;Table1[[#This Row],[SKU/Item]],Table16[COMBINE (PO_SKU)],0),1),"UPDATE_DT_FROM_DAMCO"),"SUB_BOOKING"),"NO DATA")</f>
        <v>NO DATA</v>
      </c>
      <c r="C172" s="50"/>
      <c r="D172" s="36"/>
      <c r="E172" s="36"/>
      <c r="F172" s="46"/>
      <c r="G172" s="36" t="str">
        <f>IF(Table1[[#This Row],[Order No/PO_NO]]&lt;&gt;"","N","")</f>
        <v/>
      </c>
      <c r="H172" s="37"/>
      <c r="I172" s="37"/>
      <c r="J172" s="37"/>
      <c r="K172" s="33" t="str">
        <f>IF(Table1[[#This Row],[Order No/PO_NO]]&lt;&gt;"",1,"")</f>
        <v/>
      </c>
      <c r="L172" s="37"/>
      <c r="M172" s="36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2"/>
      <c r="AB172" s="39"/>
      <c r="AC172" s="39"/>
      <c r="AD172" s="39"/>
      <c r="AE172" s="39"/>
    </row>
    <row r="173" spans="1:31" x14ac:dyDescent="0.3">
      <c r="A173" s="40" t="str">
        <f>IF(Table1[[#This Row],[Order No/PO_NO]]&lt;&gt;"",ROWS($A$2:Table1[[#This Row],[Order No/PO_NO]]),"")</f>
        <v/>
      </c>
      <c r="B173" s="45" t="str">
        <f>IF(Table1[[#This Row],[Order No/PO_NO]]&lt;&gt;"",IFERROR(IF(DATA_FROM_DAMCO!D173&lt;&gt;"",INDEX(Table16[Booking Submission Date],MATCH(Table1[[#This Row],[Order No/PO_NO]]&amp;"-"&amp;Table1[[#This Row],[SKU/Item]],Table16[COMBINE (PO_SKU)],0),1),"UPDATE_DT_FROM_DAMCO"),"SUB_BOOKING"),"NO DATA")</f>
        <v>NO DATA</v>
      </c>
      <c r="C173" s="50"/>
      <c r="D173" s="36"/>
      <c r="E173" s="36"/>
      <c r="F173" s="46"/>
      <c r="G173" s="36" t="str">
        <f>IF(Table1[[#This Row],[Order No/PO_NO]]&lt;&gt;"","N","")</f>
        <v/>
      </c>
      <c r="H173" s="37"/>
      <c r="I173" s="37"/>
      <c r="J173" s="37"/>
      <c r="K173" s="33" t="str">
        <f>IF(Table1[[#This Row],[Order No/PO_NO]]&lt;&gt;"",1,"")</f>
        <v/>
      </c>
      <c r="L173" s="37"/>
      <c r="M173" s="36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2"/>
      <c r="AB173" s="39"/>
      <c r="AC173" s="39"/>
      <c r="AD173" s="39"/>
      <c r="AE173" s="39"/>
    </row>
    <row r="174" spans="1:31" x14ac:dyDescent="0.3">
      <c r="A174" s="40" t="str">
        <f>IF(Table1[[#This Row],[Order No/PO_NO]]&lt;&gt;"",ROWS($A$2:Table1[[#This Row],[Order No/PO_NO]]),"")</f>
        <v/>
      </c>
      <c r="B174" s="45" t="str">
        <f>IF(Table1[[#This Row],[Order No/PO_NO]]&lt;&gt;"",IFERROR(IF(DATA_FROM_DAMCO!D174&lt;&gt;"",INDEX(Table16[Booking Submission Date],MATCH(Table1[[#This Row],[Order No/PO_NO]]&amp;"-"&amp;Table1[[#This Row],[SKU/Item]],Table16[COMBINE (PO_SKU)],0),1),"UPDATE_DT_FROM_DAMCO"),"SUB_BOOKING"),"NO DATA")</f>
        <v>NO DATA</v>
      </c>
      <c r="C174" s="50"/>
      <c r="D174" s="36"/>
      <c r="E174" s="36"/>
      <c r="F174" s="46"/>
      <c r="G174" s="36" t="str">
        <f>IF(Table1[[#This Row],[Order No/PO_NO]]&lt;&gt;"","N","")</f>
        <v/>
      </c>
      <c r="H174" s="37"/>
      <c r="I174" s="37"/>
      <c r="J174" s="37"/>
      <c r="K174" s="33" t="str">
        <f>IF(Table1[[#This Row],[Order No/PO_NO]]&lt;&gt;"",1,"")</f>
        <v/>
      </c>
      <c r="L174" s="37"/>
      <c r="M174" s="36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2"/>
      <c r="AB174" s="39"/>
      <c r="AC174" s="39"/>
      <c r="AD174" s="39"/>
      <c r="AE174" s="39"/>
    </row>
    <row r="175" spans="1:31" x14ac:dyDescent="0.3">
      <c r="A175" s="40" t="str">
        <f>IF(Table1[[#This Row],[Order No/PO_NO]]&lt;&gt;"",ROWS($A$2:Table1[[#This Row],[Order No/PO_NO]]),"")</f>
        <v/>
      </c>
      <c r="B175" s="45" t="str">
        <f>IF(Table1[[#This Row],[Order No/PO_NO]]&lt;&gt;"",IFERROR(IF(DATA_FROM_DAMCO!D175&lt;&gt;"",INDEX(Table16[Booking Submission Date],MATCH(Table1[[#This Row],[Order No/PO_NO]]&amp;"-"&amp;Table1[[#This Row],[SKU/Item]],Table16[COMBINE (PO_SKU)],0),1),"UPDATE_DT_FROM_DAMCO"),"SUB_BOOKING"),"NO DATA")</f>
        <v>NO DATA</v>
      </c>
      <c r="C175" s="50"/>
      <c r="D175" s="36"/>
      <c r="E175" s="36"/>
      <c r="F175" s="46"/>
      <c r="G175" s="36" t="str">
        <f>IF(Table1[[#This Row],[Order No/PO_NO]]&lt;&gt;"","N","")</f>
        <v/>
      </c>
      <c r="H175" s="37"/>
      <c r="I175" s="37"/>
      <c r="J175" s="37"/>
      <c r="K175" s="33" t="str">
        <f>IF(Table1[[#This Row],[Order No/PO_NO]]&lt;&gt;"",1,"")</f>
        <v/>
      </c>
      <c r="L175" s="37"/>
      <c r="M175" s="36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2"/>
      <c r="AB175" s="39"/>
      <c r="AC175" s="39"/>
      <c r="AD175" s="39"/>
      <c r="AE175" s="39"/>
    </row>
    <row r="176" spans="1:31" x14ac:dyDescent="0.3">
      <c r="A176" s="40" t="str">
        <f>IF(Table1[[#This Row],[Order No/PO_NO]]&lt;&gt;"",ROWS($A$2:Table1[[#This Row],[Order No/PO_NO]]),"")</f>
        <v/>
      </c>
      <c r="B176" s="45" t="str">
        <f>IF(Table1[[#This Row],[Order No/PO_NO]]&lt;&gt;"",IFERROR(IF(DATA_FROM_DAMCO!D176&lt;&gt;"",INDEX(Table16[Booking Submission Date],MATCH(Table1[[#This Row],[Order No/PO_NO]]&amp;"-"&amp;Table1[[#This Row],[SKU/Item]],Table16[COMBINE (PO_SKU)],0),1),"UPDATE_DT_FROM_DAMCO"),"SUB_BOOKING"),"NO DATA")</f>
        <v>NO DATA</v>
      </c>
      <c r="C176" s="50"/>
      <c r="D176" s="36"/>
      <c r="E176" s="36"/>
      <c r="F176" s="46"/>
      <c r="G176" s="36" t="str">
        <f>IF(Table1[[#This Row],[Order No/PO_NO]]&lt;&gt;"","N","")</f>
        <v/>
      </c>
      <c r="H176" s="37"/>
      <c r="I176" s="37"/>
      <c r="J176" s="37"/>
      <c r="K176" s="33" t="str">
        <f>IF(Table1[[#This Row],[Order No/PO_NO]]&lt;&gt;"",1,"")</f>
        <v/>
      </c>
      <c r="L176" s="37"/>
      <c r="M176" s="36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2"/>
      <c r="AB176" s="39"/>
      <c r="AC176" s="39"/>
      <c r="AD176" s="39"/>
      <c r="AE176" s="39"/>
    </row>
    <row r="177" spans="1:31" x14ac:dyDescent="0.3">
      <c r="A177" s="40" t="str">
        <f>IF(Table1[[#This Row],[Order No/PO_NO]]&lt;&gt;"",ROWS($A$2:Table1[[#This Row],[Order No/PO_NO]]),"")</f>
        <v/>
      </c>
      <c r="B177" s="45" t="str">
        <f>IF(Table1[[#This Row],[Order No/PO_NO]]&lt;&gt;"",IFERROR(IF(DATA_FROM_DAMCO!D177&lt;&gt;"",INDEX(Table16[Booking Submission Date],MATCH(Table1[[#This Row],[Order No/PO_NO]]&amp;"-"&amp;Table1[[#This Row],[SKU/Item]],Table16[COMBINE (PO_SKU)],0),1),"UPDATE_DT_FROM_DAMCO"),"SUB_BOOKING"),"NO DATA")</f>
        <v>NO DATA</v>
      </c>
      <c r="C177" s="50"/>
      <c r="D177" s="36"/>
      <c r="E177" s="36"/>
      <c r="F177" s="46"/>
      <c r="G177" s="36" t="str">
        <f>IF(Table1[[#This Row],[Order No/PO_NO]]&lt;&gt;"","N","")</f>
        <v/>
      </c>
      <c r="H177" s="37"/>
      <c r="I177" s="37"/>
      <c r="J177" s="37"/>
      <c r="K177" s="33" t="str">
        <f>IF(Table1[[#This Row],[Order No/PO_NO]]&lt;&gt;"",1,"")</f>
        <v/>
      </c>
      <c r="L177" s="37"/>
      <c r="M177" s="36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2"/>
      <c r="AB177" s="39"/>
      <c r="AC177" s="39"/>
      <c r="AD177" s="39"/>
      <c r="AE177" s="39"/>
    </row>
    <row r="178" spans="1:31" x14ac:dyDescent="0.3">
      <c r="A178" s="40" t="str">
        <f>IF(Table1[[#This Row],[Order No/PO_NO]]&lt;&gt;"",ROWS($A$2:Table1[[#This Row],[Order No/PO_NO]]),"")</f>
        <v/>
      </c>
      <c r="B178" s="45" t="str">
        <f>IF(Table1[[#This Row],[Order No/PO_NO]]&lt;&gt;"",IFERROR(IF(DATA_FROM_DAMCO!D178&lt;&gt;"",INDEX(Table16[Booking Submission Date],MATCH(Table1[[#This Row],[Order No/PO_NO]]&amp;"-"&amp;Table1[[#This Row],[SKU/Item]],Table16[COMBINE (PO_SKU)],0),1),"UPDATE_DT_FROM_DAMCO"),"SUB_BOOKING"),"NO DATA")</f>
        <v>NO DATA</v>
      </c>
      <c r="C178" s="50"/>
      <c r="D178" s="36"/>
      <c r="E178" s="36"/>
      <c r="F178" s="46"/>
      <c r="G178" s="36" t="str">
        <f>IF(Table1[[#This Row],[Order No/PO_NO]]&lt;&gt;"","N","")</f>
        <v/>
      </c>
      <c r="H178" s="37"/>
      <c r="I178" s="37"/>
      <c r="J178" s="37"/>
      <c r="K178" s="33" t="str">
        <f>IF(Table1[[#This Row],[Order No/PO_NO]]&lt;&gt;"",1,"")</f>
        <v/>
      </c>
      <c r="L178" s="37"/>
      <c r="M178" s="36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2"/>
      <c r="AB178" s="39"/>
      <c r="AC178" s="39"/>
      <c r="AD178" s="39"/>
      <c r="AE178" s="39"/>
    </row>
    <row r="179" spans="1:31" x14ac:dyDescent="0.3">
      <c r="A179" s="40" t="str">
        <f>IF(Table1[[#This Row],[Order No/PO_NO]]&lt;&gt;"",ROWS($A$2:Table1[[#This Row],[Order No/PO_NO]]),"")</f>
        <v/>
      </c>
      <c r="B179" s="45" t="str">
        <f>IF(Table1[[#This Row],[Order No/PO_NO]]&lt;&gt;"",IFERROR(IF(DATA_FROM_DAMCO!D179&lt;&gt;"",INDEX(Table16[Booking Submission Date],MATCH(Table1[[#This Row],[Order No/PO_NO]]&amp;"-"&amp;Table1[[#This Row],[SKU/Item]],Table16[COMBINE (PO_SKU)],0),1),"UPDATE_DT_FROM_DAMCO"),"SUB_BOOKING"),"NO DATA")</f>
        <v>NO DATA</v>
      </c>
      <c r="C179" s="50"/>
      <c r="D179" s="36"/>
      <c r="E179" s="36"/>
      <c r="F179" s="46"/>
      <c r="G179" s="36" t="str">
        <f>IF(Table1[[#This Row],[Order No/PO_NO]]&lt;&gt;"","N","")</f>
        <v/>
      </c>
      <c r="H179" s="37"/>
      <c r="I179" s="37"/>
      <c r="J179" s="37"/>
      <c r="K179" s="33" t="str">
        <f>IF(Table1[[#This Row],[Order No/PO_NO]]&lt;&gt;"",1,"")</f>
        <v/>
      </c>
      <c r="L179" s="37"/>
      <c r="M179" s="36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2"/>
      <c r="AB179" s="39"/>
      <c r="AC179" s="39"/>
      <c r="AD179" s="39"/>
      <c r="AE179" s="39"/>
    </row>
    <row r="180" spans="1:31" x14ac:dyDescent="0.3">
      <c r="A180" s="40" t="str">
        <f>IF(Table1[[#This Row],[Order No/PO_NO]]&lt;&gt;"",ROWS($A$2:Table1[[#This Row],[Order No/PO_NO]]),"")</f>
        <v/>
      </c>
      <c r="B180" s="45" t="str">
        <f>IF(Table1[[#This Row],[Order No/PO_NO]]&lt;&gt;"",IFERROR(IF(DATA_FROM_DAMCO!D180&lt;&gt;"",INDEX(Table16[Booking Submission Date],MATCH(Table1[[#This Row],[Order No/PO_NO]]&amp;"-"&amp;Table1[[#This Row],[SKU/Item]],Table16[COMBINE (PO_SKU)],0),1),"UPDATE_DT_FROM_DAMCO"),"SUB_BOOKING"),"NO DATA")</f>
        <v>NO DATA</v>
      </c>
      <c r="C180" s="50"/>
      <c r="D180" s="36"/>
      <c r="E180" s="36"/>
      <c r="F180" s="46"/>
      <c r="G180" s="36" t="str">
        <f>IF(Table1[[#This Row],[Order No/PO_NO]]&lt;&gt;"","N","")</f>
        <v/>
      </c>
      <c r="H180" s="37"/>
      <c r="I180" s="37"/>
      <c r="J180" s="37"/>
      <c r="K180" s="33" t="str">
        <f>IF(Table1[[#This Row],[Order No/PO_NO]]&lt;&gt;"",1,"")</f>
        <v/>
      </c>
      <c r="L180" s="37"/>
      <c r="M180" s="36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2"/>
      <c r="AB180" s="39"/>
      <c r="AC180" s="39"/>
      <c r="AD180" s="39"/>
      <c r="AE180" s="39"/>
    </row>
    <row r="181" spans="1:31" x14ac:dyDescent="0.3">
      <c r="A181" s="40" t="str">
        <f>IF(Table1[[#This Row],[Order No/PO_NO]]&lt;&gt;"",ROWS($A$2:Table1[[#This Row],[Order No/PO_NO]]),"")</f>
        <v/>
      </c>
      <c r="B181" s="45" t="str">
        <f>IF(Table1[[#This Row],[Order No/PO_NO]]&lt;&gt;"",IFERROR(IF(DATA_FROM_DAMCO!D181&lt;&gt;"",INDEX(Table16[Booking Submission Date],MATCH(Table1[[#This Row],[Order No/PO_NO]]&amp;"-"&amp;Table1[[#This Row],[SKU/Item]],Table16[COMBINE (PO_SKU)],0),1),"UPDATE_DT_FROM_DAMCO"),"SUB_BOOKING"),"NO DATA")</f>
        <v>NO DATA</v>
      </c>
      <c r="C181" s="50"/>
      <c r="D181" s="36"/>
      <c r="E181" s="36"/>
      <c r="F181" s="46"/>
      <c r="G181" s="36" t="str">
        <f>IF(Table1[[#This Row],[Order No/PO_NO]]&lt;&gt;"","N","")</f>
        <v/>
      </c>
      <c r="H181" s="37"/>
      <c r="I181" s="37"/>
      <c r="J181" s="37"/>
      <c r="K181" s="33" t="str">
        <f>IF(Table1[[#This Row],[Order No/PO_NO]]&lt;&gt;"",1,"")</f>
        <v/>
      </c>
      <c r="L181" s="37"/>
      <c r="M181" s="36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2"/>
      <c r="AB181" s="39"/>
      <c r="AC181" s="39"/>
      <c r="AD181" s="39"/>
      <c r="AE181" s="39"/>
    </row>
    <row r="182" spans="1:31" x14ac:dyDescent="0.3">
      <c r="A182" s="40" t="str">
        <f>IF(Table1[[#This Row],[Order No/PO_NO]]&lt;&gt;"",ROWS($A$2:Table1[[#This Row],[Order No/PO_NO]]),"")</f>
        <v/>
      </c>
      <c r="B182" s="45" t="str">
        <f>IF(Table1[[#This Row],[Order No/PO_NO]]&lt;&gt;"",IFERROR(IF(DATA_FROM_DAMCO!D182&lt;&gt;"",INDEX(Table16[Booking Submission Date],MATCH(Table1[[#This Row],[Order No/PO_NO]]&amp;"-"&amp;Table1[[#This Row],[SKU/Item]],Table16[COMBINE (PO_SKU)],0),1),"UPDATE_DT_FROM_DAMCO"),"SUB_BOOKING"),"NO DATA")</f>
        <v>NO DATA</v>
      </c>
      <c r="C182" s="50"/>
      <c r="D182" s="36"/>
      <c r="E182" s="36"/>
      <c r="F182" s="46"/>
      <c r="G182" s="36" t="str">
        <f>IF(Table1[[#This Row],[Order No/PO_NO]]&lt;&gt;"","N","")</f>
        <v/>
      </c>
      <c r="H182" s="37"/>
      <c r="I182" s="37"/>
      <c r="J182" s="37"/>
      <c r="K182" s="33" t="str">
        <f>IF(Table1[[#This Row],[Order No/PO_NO]]&lt;&gt;"",1,"")</f>
        <v/>
      </c>
      <c r="L182" s="37"/>
      <c r="M182" s="36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2"/>
      <c r="AB182" s="39"/>
      <c r="AC182" s="39"/>
      <c r="AD182" s="39"/>
      <c r="AE182" s="39"/>
    </row>
    <row r="183" spans="1:31" x14ac:dyDescent="0.3">
      <c r="A183" s="40" t="str">
        <f>IF(Table1[[#This Row],[Order No/PO_NO]]&lt;&gt;"",ROWS($A$2:Table1[[#This Row],[Order No/PO_NO]]),"")</f>
        <v/>
      </c>
      <c r="B183" s="45" t="str">
        <f>IF(Table1[[#This Row],[Order No/PO_NO]]&lt;&gt;"",IFERROR(IF(DATA_FROM_DAMCO!D183&lt;&gt;"",INDEX(Table16[Booking Submission Date],MATCH(Table1[[#This Row],[Order No/PO_NO]]&amp;"-"&amp;Table1[[#This Row],[SKU/Item]],Table16[COMBINE (PO_SKU)],0),1),"UPDATE_DT_FROM_DAMCO"),"SUB_BOOKING"),"NO DATA")</f>
        <v>NO DATA</v>
      </c>
      <c r="C183" s="50"/>
      <c r="D183" s="36"/>
      <c r="E183" s="36"/>
      <c r="F183" s="46"/>
      <c r="G183" s="36" t="str">
        <f>IF(Table1[[#This Row],[Order No/PO_NO]]&lt;&gt;"","N","")</f>
        <v/>
      </c>
      <c r="H183" s="37"/>
      <c r="I183" s="37"/>
      <c r="J183" s="37"/>
      <c r="K183" s="33" t="str">
        <f>IF(Table1[[#This Row],[Order No/PO_NO]]&lt;&gt;"",1,"")</f>
        <v/>
      </c>
      <c r="L183" s="37"/>
      <c r="M183" s="36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2"/>
      <c r="AB183" s="39"/>
      <c r="AC183" s="39"/>
      <c r="AD183" s="39"/>
      <c r="AE183" s="39"/>
    </row>
    <row r="184" spans="1:31" x14ac:dyDescent="0.3">
      <c r="A184" s="40" t="str">
        <f>IF(Table1[[#This Row],[Order No/PO_NO]]&lt;&gt;"",ROWS($A$2:Table1[[#This Row],[Order No/PO_NO]]),"")</f>
        <v/>
      </c>
      <c r="B184" s="45" t="str">
        <f>IF(Table1[[#This Row],[Order No/PO_NO]]&lt;&gt;"",IFERROR(IF(DATA_FROM_DAMCO!D184&lt;&gt;"",INDEX(Table16[Booking Submission Date],MATCH(Table1[[#This Row],[Order No/PO_NO]]&amp;"-"&amp;Table1[[#This Row],[SKU/Item]],Table16[COMBINE (PO_SKU)],0),1),"UPDATE_DT_FROM_DAMCO"),"SUB_BOOKING"),"NO DATA")</f>
        <v>NO DATA</v>
      </c>
      <c r="C184" s="50"/>
      <c r="D184" s="36"/>
      <c r="E184" s="36"/>
      <c r="F184" s="46"/>
      <c r="G184" s="36" t="str">
        <f>IF(Table1[[#This Row],[Order No/PO_NO]]&lt;&gt;"","N","")</f>
        <v/>
      </c>
      <c r="H184" s="37"/>
      <c r="I184" s="37"/>
      <c r="J184" s="37"/>
      <c r="K184" s="33" t="str">
        <f>IF(Table1[[#This Row],[Order No/PO_NO]]&lt;&gt;"",1,"")</f>
        <v/>
      </c>
      <c r="L184" s="37"/>
      <c r="M184" s="36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2"/>
      <c r="AB184" s="39"/>
      <c r="AC184" s="39"/>
      <c r="AD184" s="39"/>
      <c r="AE184" s="39"/>
    </row>
    <row r="185" spans="1:31" x14ac:dyDescent="0.3">
      <c r="A185" s="40" t="str">
        <f>IF(Table1[[#This Row],[Order No/PO_NO]]&lt;&gt;"",ROWS($A$2:Table1[[#This Row],[Order No/PO_NO]]),"")</f>
        <v/>
      </c>
      <c r="B185" s="45" t="str">
        <f>IF(Table1[[#This Row],[Order No/PO_NO]]&lt;&gt;"",IFERROR(IF(DATA_FROM_DAMCO!D185&lt;&gt;"",INDEX(Table16[Booking Submission Date],MATCH(Table1[[#This Row],[Order No/PO_NO]]&amp;"-"&amp;Table1[[#This Row],[SKU/Item]],Table16[COMBINE (PO_SKU)],0),1),"UPDATE_DT_FROM_DAMCO"),"SUB_BOOKING"),"NO DATA")</f>
        <v>NO DATA</v>
      </c>
      <c r="C185" s="50"/>
      <c r="D185" s="36"/>
      <c r="E185" s="36"/>
      <c r="F185" s="46"/>
      <c r="G185" s="36" t="str">
        <f>IF(Table1[[#This Row],[Order No/PO_NO]]&lt;&gt;"","N","")</f>
        <v/>
      </c>
      <c r="H185" s="37"/>
      <c r="I185" s="37"/>
      <c r="J185" s="37"/>
      <c r="K185" s="33" t="str">
        <f>IF(Table1[[#This Row],[Order No/PO_NO]]&lt;&gt;"",1,"")</f>
        <v/>
      </c>
      <c r="L185" s="37"/>
      <c r="M185" s="36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2"/>
      <c r="AB185" s="39"/>
      <c r="AC185" s="39"/>
      <c r="AD185" s="39"/>
      <c r="AE185" s="39"/>
    </row>
    <row r="186" spans="1:31" x14ac:dyDescent="0.3">
      <c r="A186" s="40" t="str">
        <f>IF(Table1[[#This Row],[Order No/PO_NO]]&lt;&gt;"",ROWS($A$2:Table1[[#This Row],[Order No/PO_NO]]),"")</f>
        <v/>
      </c>
      <c r="B186" s="45" t="str">
        <f>IF(Table1[[#This Row],[Order No/PO_NO]]&lt;&gt;"",IFERROR(IF(DATA_FROM_DAMCO!D186&lt;&gt;"",INDEX(Table16[Booking Submission Date],MATCH(Table1[[#This Row],[Order No/PO_NO]]&amp;"-"&amp;Table1[[#This Row],[SKU/Item]],Table16[COMBINE (PO_SKU)],0),1),"UPDATE_DT_FROM_DAMCO"),"SUB_BOOKING"),"NO DATA")</f>
        <v>NO DATA</v>
      </c>
      <c r="C186" s="50"/>
      <c r="D186" s="36"/>
      <c r="E186" s="36"/>
      <c r="F186" s="46"/>
      <c r="G186" s="36" t="str">
        <f>IF(Table1[[#This Row],[Order No/PO_NO]]&lt;&gt;"","N","")</f>
        <v/>
      </c>
      <c r="H186" s="37"/>
      <c r="I186" s="37"/>
      <c r="J186" s="37"/>
      <c r="K186" s="33" t="str">
        <f>IF(Table1[[#This Row],[Order No/PO_NO]]&lt;&gt;"",1,"")</f>
        <v/>
      </c>
      <c r="L186" s="37"/>
      <c r="M186" s="36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2"/>
      <c r="AB186" s="39"/>
      <c r="AC186" s="39"/>
      <c r="AD186" s="39"/>
      <c r="AE186" s="39"/>
    </row>
    <row r="187" spans="1:31" x14ac:dyDescent="0.3">
      <c r="A187" s="40" t="str">
        <f>IF(Table1[[#This Row],[Order No/PO_NO]]&lt;&gt;"",ROWS($A$2:Table1[[#This Row],[Order No/PO_NO]]),"")</f>
        <v/>
      </c>
      <c r="B187" s="45" t="str">
        <f>IF(Table1[[#This Row],[Order No/PO_NO]]&lt;&gt;"",IFERROR(IF(DATA_FROM_DAMCO!D187&lt;&gt;"",INDEX(Table16[Booking Submission Date],MATCH(Table1[[#This Row],[Order No/PO_NO]]&amp;"-"&amp;Table1[[#This Row],[SKU/Item]],Table16[COMBINE (PO_SKU)],0),1),"UPDATE_DT_FROM_DAMCO"),"SUB_BOOKING"),"NO DATA")</f>
        <v>NO DATA</v>
      </c>
      <c r="C187" s="50"/>
      <c r="D187" s="36"/>
      <c r="E187" s="36"/>
      <c r="F187" s="46"/>
      <c r="G187" s="36" t="str">
        <f>IF(Table1[[#This Row],[Order No/PO_NO]]&lt;&gt;"","N","")</f>
        <v/>
      </c>
      <c r="H187" s="37"/>
      <c r="I187" s="37"/>
      <c r="J187" s="37"/>
      <c r="K187" s="33" t="str">
        <f>IF(Table1[[#This Row],[Order No/PO_NO]]&lt;&gt;"",1,"")</f>
        <v/>
      </c>
      <c r="L187" s="37"/>
      <c r="M187" s="36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2"/>
      <c r="AB187" s="39"/>
      <c r="AC187" s="39"/>
      <c r="AD187" s="39"/>
      <c r="AE187" s="39"/>
    </row>
    <row r="188" spans="1:31" x14ac:dyDescent="0.3">
      <c r="A188" s="40" t="str">
        <f>IF(Table1[[#This Row],[Order No/PO_NO]]&lt;&gt;"",ROWS($A$2:Table1[[#This Row],[Order No/PO_NO]]),"")</f>
        <v/>
      </c>
      <c r="B188" s="45" t="str">
        <f>IF(Table1[[#This Row],[Order No/PO_NO]]&lt;&gt;"",IFERROR(IF(DATA_FROM_DAMCO!D188&lt;&gt;"",INDEX(Table16[Booking Submission Date],MATCH(Table1[[#This Row],[Order No/PO_NO]]&amp;"-"&amp;Table1[[#This Row],[SKU/Item]],Table16[COMBINE (PO_SKU)],0),1),"UPDATE_DT_FROM_DAMCO"),"SUB_BOOKING"),"NO DATA")</f>
        <v>NO DATA</v>
      </c>
      <c r="C188" s="50"/>
      <c r="D188" s="36"/>
      <c r="E188" s="36"/>
      <c r="F188" s="46"/>
      <c r="G188" s="36" t="str">
        <f>IF(Table1[[#This Row],[Order No/PO_NO]]&lt;&gt;"","N","")</f>
        <v/>
      </c>
      <c r="H188" s="37"/>
      <c r="I188" s="37"/>
      <c r="J188" s="37"/>
      <c r="K188" s="33" t="str">
        <f>IF(Table1[[#This Row],[Order No/PO_NO]]&lt;&gt;"",1,"")</f>
        <v/>
      </c>
      <c r="L188" s="37"/>
      <c r="M188" s="36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2"/>
      <c r="AB188" s="39"/>
      <c r="AC188" s="39"/>
      <c r="AD188" s="39"/>
      <c r="AE188" s="39"/>
    </row>
    <row r="189" spans="1:31" x14ac:dyDescent="0.3">
      <c r="A189" s="40" t="str">
        <f>IF(Table1[[#This Row],[Order No/PO_NO]]&lt;&gt;"",ROWS($A$2:Table1[[#This Row],[Order No/PO_NO]]),"")</f>
        <v/>
      </c>
      <c r="B189" s="45" t="str">
        <f>IF(Table1[[#This Row],[Order No/PO_NO]]&lt;&gt;"",IFERROR(IF(DATA_FROM_DAMCO!D189&lt;&gt;"",INDEX(Table16[Booking Submission Date],MATCH(Table1[[#This Row],[Order No/PO_NO]]&amp;"-"&amp;Table1[[#This Row],[SKU/Item]],Table16[COMBINE (PO_SKU)],0),1),"UPDATE_DT_FROM_DAMCO"),"SUB_BOOKING"),"NO DATA")</f>
        <v>NO DATA</v>
      </c>
      <c r="C189" s="50"/>
      <c r="D189" s="36"/>
      <c r="E189" s="36"/>
      <c r="F189" s="46"/>
      <c r="G189" s="36" t="str">
        <f>IF(Table1[[#This Row],[Order No/PO_NO]]&lt;&gt;"","N","")</f>
        <v/>
      </c>
      <c r="H189" s="37"/>
      <c r="I189" s="37"/>
      <c r="J189" s="37"/>
      <c r="K189" s="33" t="str">
        <f>IF(Table1[[#This Row],[Order No/PO_NO]]&lt;&gt;"",1,"")</f>
        <v/>
      </c>
      <c r="L189" s="37"/>
      <c r="M189" s="36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2"/>
      <c r="AB189" s="39"/>
      <c r="AC189" s="39"/>
      <c r="AD189" s="39"/>
      <c r="AE189" s="39"/>
    </row>
    <row r="190" spans="1:31" x14ac:dyDescent="0.3">
      <c r="A190" s="40" t="str">
        <f>IF(Table1[[#This Row],[Order No/PO_NO]]&lt;&gt;"",ROWS($A$2:Table1[[#This Row],[Order No/PO_NO]]),"")</f>
        <v/>
      </c>
      <c r="B190" s="45" t="str">
        <f>IF(Table1[[#This Row],[Order No/PO_NO]]&lt;&gt;"",IFERROR(IF(DATA_FROM_DAMCO!D190&lt;&gt;"",INDEX(Table16[Booking Submission Date],MATCH(Table1[[#This Row],[Order No/PO_NO]]&amp;"-"&amp;Table1[[#This Row],[SKU/Item]],Table16[COMBINE (PO_SKU)],0),1),"UPDATE_DT_FROM_DAMCO"),"SUB_BOOKING"),"NO DATA")</f>
        <v>NO DATA</v>
      </c>
      <c r="C190" s="50"/>
      <c r="D190" s="36"/>
      <c r="E190" s="36"/>
      <c r="F190" s="46"/>
      <c r="G190" s="36" t="str">
        <f>IF(Table1[[#This Row],[Order No/PO_NO]]&lt;&gt;"","N","")</f>
        <v/>
      </c>
      <c r="H190" s="37"/>
      <c r="I190" s="37"/>
      <c r="J190" s="37"/>
      <c r="K190" s="33" t="str">
        <f>IF(Table1[[#This Row],[Order No/PO_NO]]&lt;&gt;"",1,"")</f>
        <v/>
      </c>
      <c r="L190" s="37"/>
      <c r="M190" s="36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2"/>
      <c r="AB190" s="39"/>
      <c r="AC190" s="39"/>
      <c r="AD190" s="39"/>
      <c r="AE190" s="39"/>
    </row>
    <row r="191" spans="1:31" x14ac:dyDescent="0.3">
      <c r="A191" s="40" t="str">
        <f>IF(Table1[[#This Row],[Order No/PO_NO]]&lt;&gt;"",ROWS($A$2:Table1[[#This Row],[Order No/PO_NO]]),"")</f>
        <v/>
      </c>
      <c r="B191" s="45" t="str">
        <f>IF(Table1[[#This Row],[Order No/PO_NO]]&lt;&gt;"",IFERROR(IF(DATA_FROM_DAMCO!D191&lt;&gt;"",INDEX(Table16[Booking Submission Date],MATCH(Table1[[#This Row],[Order No/PO_NO]]&amp;"-"&amp;Table1[[#This Row],[SKU/Item]],Table16[COMBINE (PO_SKU)],0),1),"UPDATE_DT_FROM_DAMCO"),"SUB_BOOKING"),"NO DATA")</f>
        <v>NO DATA</v>
      </c>
      <c r="C191" s="50"/>
      <c r="D191" s="36"/>
      <c r="E191" s="36"/>
      <c r="F191" s="46"/>
      <c r="G191" s="36" t="str">
        <f>IF(Table1[[#This Row],[Order No/PO_NO]]&lt;&gt;"","N","")</f>
        <v/>
      </c>
      <c r="H191" s="37"/>
      <c r="I191" s="37"/>
      <c r="J191" s="37"/>
      <c r="K191" s="33" t="str">
        <f>IF(Table1[[#This Row],[Order No/PO_NO]]&lt;&gt;"",1,"")</f>
        <v/>
      </c>
      <c r="L191" s="37"/>
      <c r="M191" s="36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2"/>
      <c r="AB191" s="39"/>
      <c r="AC191" s="39"/>
      <c r="AD191" s="39"/>
      <c r="AE191" s="39"/>
    </row>
    <row r="192" spans="1:31" x14ac:dyDescent="0.3">
      <c r="A192" s="40" t="str">
        <f>IF(Table1[[#This Row],[Order No/PO_NO]]&lt;&gt;"",ROWS($A$2:Table1[[#This Row],[Order No/PO_NO]]),"")</f>
        <v/>
      </c>
      <c r="B192" s="45" t="str">
        <f>IF(Table1[[#This Row],[Order No/PO_NO]]&lt;&gt;"",IFERROR(IF(DATA_FROM_DAMCO!D192&lt;&gt;"",INDEX(Table16[Booking Submission Date],MATCH(Table1[[#This Row],[Order No/PO_NO]]&amp;"-"&amp;Table1[[#This Row],[SKU/Item]],Table16[COMBINE (PO_SKU)],0),1),"UPDATE_DT_FROM_DAMCO"),"SUB_BOOKING"),"NO DATA")</f>
        <v>NO DATA</v>
      </c>
      <c r="C192" s="50"/>
      <c r="D192" s="36"/>
      <c r="E192" s="36"/>
      <c r="F192" s="46"/>
      <c r="G192" s="36" t="str">
        <f>IF(Table1[[#This Row],[Order No/PO_NO]]&lt;&gt;"","N","")</f>
        <v/>
      </c>
      <c r="H192" s="37"/>
      <c r="I192" s="37"/>
      <c r="J192" s="37"/>
      <c r="K192" s="33" t="str">
        <f>IF(Table1[[#This Row],[Order No/PO_NO]]&lt;&gt;"",1,"")</f>
        <v/>
      </c>
      <c r="L192" s="37"/>
      <c r="M192" s="36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2"/>
      <c r="AB192" s="39"/>
      <c r="AC192" s="39"/>
      <c r="AD192" s="39"/>
      <c r="AE192" s="39"/>
    </row>
    <row r="193" spans="1:31" x14ac:dyDescent="0.3">
      <c r="A193" s="40" t="str">
        <f>IF(Table1[[#This Row],[Order No/PO_NO]]&lt;&gt;"",ROWS($A$2:Table1[[#This Row],[Order No/PO_NO]]),"")</f>
        <v/>
      </c>
      <c r="B193" s="45" t="str">
        <f>IF(Table1[[#This Row],[Order No/PO_NO]]&lt;&gt;"",IFERROR(IF(DATA_FROM_DAMCO!D193&lt;&gt;"",INDEX(Table16[Booking Submission Date],MATCH(Table1[[#This Row],[Order No/PO_NO]]&amp;"-"&amp;Table1[[#This Row],[SKU/Item]],Table16[COMBINE (PO_SKU)],0),1),"UPDATE_DT_FROM_DAMCO"),"SUB_BOOKING"),"NO DATA")</f>
        <v>NO DATA</v>
      </c>
      <c r="C193" s="50"/>
      <c r="D193" s="36"/>
      <c r="E193" s="36"/>
      <c r="F193" s="46"/>
      <c r="G193" s="36" t="str">
        <f>IF(Table1[[#This Row],[Order No/PO_NO]]&lt;&gt;"","N","")</f>
        <v/>
      </c>
      <c r="H193" s="37"/>
      <c r="I193" s="37"/>
      <c r="J193" s="37"/>
      <c r="K193" s="33" t="str">
        <f>IF(Table1[[#This Row],[Order No/PO_NO]]&lt;&gt;"",1,"")</f>
        <v/>
      </c>
      <c r="L193" s="37"/>
      <c r="M193" s="36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2"/>
      <c r="AB193" s="39"/>
      <c r="AC193" s="39"/>
      <c r="AD193" s="39"/>
      <c r="AE193" s="39"/>
    </row>
    <row r="194" spans="1:31" x14ac:dyDescent="0.3">
      <c r="A194" s="40" t="str">
        <f>IF(Table1[[#This Row],[Order No/PO_NO]]&lt;&gt;"",ROWS($A$2:Table1[[#This Row],[Order No/PO_NO]]),"")</f>
        <v/>
      </c>
      <c r="B194" s="45" t="str">
        <f>IF(Table1[[#This Row],[Order No/PO_NO]]&lt;&gt;"",IFERROR(IF(DATA_FROM_DAMCO!D194&lt;&gt;"",INDEX(Table16[Booking Submission Date],MATCH(Table1[[#This Row],[Order No/PO_NO]]&amp;"-"&amp;Table1[[#This Row],[SKU/Item]],Table16[COMBINE (PO_SKU)],0),1),"UPDATE_DT_FROM_DAMCO"),"SUB_BOOKING"),"NO DATA")</f>
        <v>NO DATA</v>
      </c>
      <c r="C194" s="50"/>
      <c r="D194" s="36"/>
      <c r="E194" s="36"/>
      <c r="F194" s="46"/>
      <c r="G194" s="36" t="str">
        <f>IF(Table1[[#This Row],[Order No/PO_NO]]&lt;&gt;"","N","")</f>
        <v/>
      </c>
      <c r="H194" s="37"/>
      <c r="I194" s="37"/>
      <c r="J194" s="37"/>
      <c r="K194" s="33" t="str">
        <f>IF(Table1[[#This Row],[Order No/PO_NO]]&lt;&gt;"",1,"")</f>
        <v/>
      </c>
      <c r="L194" s="37"/>
      <c r="M194" s="36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2"/>
      <c r="AB194" s="39"/>
      <c r="AC194" s="39"/>
      <c r="AD194" s="39"/>
      <c r="AE194" s="39"/>
    </row>
    <row r="195" spans="1:31" x14ac:dyDescent="0.3">
      <c r="A195" s="40" t="str">
        <f>IF(Table1[[#This Row],[Order No/PO_NO]]&lt;&gt;"",ROWS($A$2:Table1[[#This Row],[Order No/PO_NO]]),"")</f>
        <v/>
      </c>
      <c r="B195" s="45" t="str">
        <f>IF(Table1[[#This Row],[Order No/PO_NO]]&lt;&gt;"",IFERROR(IF(DATA_FROM_DAMCO!D195&lt;&gt;"",INDEX(Table16[Booking Submission Date],MATCH(Table1[[#This Row],[Order No/PO_NO]]&amp;"-"&amp;Table1[[#This Row],[SKU/Item]],Table16[COMBINE (PO_SKU)],0),1),"UPDATE_DT_FROM_DAMCO"),"SUB_BOOKING"),"NO DATA")</f>
        <v>NO DATA</v>
      </c>
      <c r="C195" s="50"/>
      <c r="D195" s="36"/>
      <c r="E195" s="36"/>
      <c r="F195" s="46"/>
      <c r="G195" s="36" t="str">
        <f>IF(Table1[[#This Row],[Order No/PO_NO]]&lt;&gt;"","N","")</f>
        <v/>
      </c>
      <c r="H195" s="37"/>
      <c r="I195" s="37"/>
      <c r="J195" s="37"/>
      <c r="K195" s="33" t="str">
        <f>IF(Table1[[#This Row],[Order No/PO_NO]]&lt;&gt;"",1,"")</f>
        <v/>
      </c>
      <c r="L195" s="37"/>
      <c r="M195" s="36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2"/>
      <c r="AB195" s="39"/>
      <c r="AC195" s="39"/>
      <c r="AD195" s="39"/>
      <c r="AE195" s="39"/>
    </row>
    <row r="196" spans="1:31" x14ac:dyDescent="0.3">
      <c r="A196" s="40" t="str">
        <f>IF(Table1[[#This Row],[Order No/PO_NO]]&lt;&gt;"",ROWS($A$2:Table1[[#This Row],[Order No/PO_NO]]),"")</f>
        <v/>
      </c>
      <c r="B196" s="45" t="str">
        <f>IF(Table1[[#This Row],[Order No/PO_NO]]&lt;&gt;"",IFERROR(IF(DATA_FROM_DAMCO!D196&lt;&gt;"",INDEX(Table16[Booking Submission Date],MATCH(Table1[[#This Row],[Order No/PO_NO]]&amp;"-"&amp;Table1[[#This Row],[SKU/Item]],Table16[COMBINE (PO_SKU)],0),1),"UPDATE_DT_FROM_DAMCO"),"SUB_BOOKING"),"NO DATA")</f>
        <v>NO DATA</v>
      </c>
      <c r="C196" s="50"/>
      <c r="D196" s="36"/>
      <c r="E196" s="36"/>
      <c r="F196" s="46"/>
      <c r="G196" s="36" t="str">
        <f>IF(Table1[[#This Row],[Order No/PO_NO]]&lt;&gt;"","N","")</f>
        <v/>
      </c>
      <c r="H196" s="37"/>
      <c r="I196" s="37"/>
      <c r="J196" s="37"/>
      <c r="K196" s="33" t="str">
        <f>IF(Table1[[#This Row],[Order No/PO_NO]]&lt;&gt;"",1,"")</f>
        <v/>
      </c>
      <c r="L196" s="37"/>
      <c r="M196" s="36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2"/>
      <c r="AB196" s="39"/>
      <c r="AC196" s="39"/>
      <c r="AD196" s="39"/>
      <c r="AE196" s="39"/>
    </row>
    <row r="197" spans="1:31" x14ac:dyDescent="0.3">
      <c r="A197" s="40" t="str">
        <f>IF(Table1[[#This Row],[Order No/PO_NO]]&lt;&gt;"",ROWS($A$2:Table1[[#This Row],[Order No/PO_NO]]),"")</f>
        <v/>
      </c>
      <c r="B197" s="45" t="str">
        <f>IF(Table1[[#This Row],[Order No/PO_NO]]&lt;&gt;"",IFERROR(IF(DATA_FROM_DAMCO!D197&lt;&gt;"",INDEX(Table16[Booking Submission Date],MATCH(Table1[[#This Row],[Order No/PO_NO]]&amp;"-"&amp;Table1[[#This Row],[SKU/Item]],Table16[COMBINE (PO_SKU)],0),1),"UPDATE_DT_FROM_DAMCO"),"SUB_BOOKING"),"NO DATA")</f>
        <v>NO DATA</v>
      </c>
      <c r="C197" s="50"/>
      <c r="D197" s="36"/>
      <c r="E197" s="36"/>
      <c r="F197" s="46"/>
      <c r="G197" s="36" t="str">
        <f>IF(Table1[[#This Row],[Order No/PO_NO]]&lt;&gt;"","N","")</f>
        <v/>
      </c>
      <c r="H197" s="37"/>
      <c r="I197" s="37"/>
      <c r="J197" s="37"/>
      <c r="K197" s="33" t="str">
        <f>IF(Table1[[#This Row],[Order No/PO_NO]]&lt;&gt;"",1,"")</f>
        <v/>
      </c>
      <c r="L197" s="37"/>
      <c r="M197" s="36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2"/>
      <c r="AB197" s="39"/>
      <c r="AC197" s="39"/>
      <c r="AD197" s="39"/>
      <c r="AE197" s="39"/>
    </row>
    <row r="198" spans="1:31" x14ac:dyDescent="0.3">
      <c r="A198" s="40" t="str">
        <f>IF(Table1[[#This Row],[Order No/PO_NO]]&lt;&gt;"",ROWS($A$2:Table1[[#This Row],[Order No/PO_NO]]),"")</f>
        <v/>
      </c>
      <c r="B198" s="45" t="str">
        <f>IF(Table1[[#This Row],[Order No/PO_NO]]&lt;&gt;"",IFERROR(IF(DATA_FROM_DAMCO!D198&lt;&gt;"",INDEX(Table16[Booking Submission Date],MATCH(Table1[[#This Row],[Order No/PO_NO]]&amp;"-"&amp;Table1[[#This Row],[SKU/Item]],Table16[COMBINE (PO_SKU)],0),1),"UPDATE_DT_FROM_DAMCO"),"SUB_BOOKING"),"NO DATA")</f>
        <v>NO DATA</v>
      </c>
      <c r="C198" s="50"/>
      <c r="D198" s="36"/>
      <c r="E198" s="36"/>
      <c r="F198" s="46"/>
      <c r="G198" s="36" t="str">
        <f>IF(Table1[[#This Row],[Order No/PO_NO]]&lt;&gt;"","N","")</f>
        <v/>
      </c>
      <c r="H198" s="37"/>
      <c r="I198" s="37"/>
      <c r="J198" s="37"/>
      <c r="K198" s="33" t="str">
        <f>IF(Table1[[#This Row],[Order No/PO_NO]]&lt;&gt;"",1,"")</f>
        <v/>
      </c>
      <c r="L198" s="37"/>
      <c r="M198" s="36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2"/>
      <c r="AB198" s="39"/>
      <c r="AC198" s="39"/>
      <c r="AD198" s="39"/>
      <c r="AE198" s="39"/>
    </row>
    <row r="199" spans="1:31" x14ac:dyDescent="0.3">
      <c r="A199" s="40" t="str">
        <f>IF(Table1[[#This Row],[Order No/PO_NO]]&lt;&gt;"",ROWS($A$2:Table1[[#This Row],[Order No/PO_NO]]),"")</f>
        <v/>
      </c>
      <c r="B199" s="45" t="str">
        <f>IF(Table1[[#This Row],[Order No/PO_NO]]&lt;&gt;"",IFERROR(IF(DATA_FROM_DAMCO!D199&lt;&gt;"",INDEX(Table16[Booking Submission Date],MATCH(Table1[[#This Row],[Order No/PO_NO]]&amp;"-"&amp;Table1[[#This Row],[SKU/Item]],Table16[COMBINE (PO_SKU)],0),1),"UPDATE_DT_FROM_DAMCO"),"SUB_BOOKING"),"NO DATA")</f>
        <v>NO DATA</v>
      </c>
      <c r="C199" s="50"/>
      <c r="D199" s="36"/>
      <c r="E199" s="36"/>
      <c r="F199" s="46"/>
      <c r="G199" s="36" t="str">
        <f>IF(Table1[[#This Row],[Order No/PO_NO]]&lt;&gt;"","N","")</f>
        <v/>
      </c>
      <c r="H199" s="37"/>
      <c r="I199" s="37"/>
      <c r="J199" s="37"/>
      <c r="K199" s="33" t="str">
        <f>IF(Table1[[#This Row],[Order No/PO_NO]]&lt;&gt;"",1,"")</f>
        <v/>
      </c>
      <c r="L199" s="37"/>
      <c r="M199" s="36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2"/>
      <c r="AB199" s="39"/>
      <c r="AC199" s="39"/>
      <c r="AD199" s="39"/>
      <c r="AE199" s="39"/>
    </row>
    <row r="200" spans="1:31" x14ac:dyDescent="0.3">
      <c r="A200" s="40" t="str">
        <f>IF(Table1[[#This Row],[Order No/PO_NO]]&lt;&gt;"",ROWS($A$2:Table1[[#This Row],[Order No/PO_NO]]),"")</f>
        <v/>
      </c>
      <c r="B200" s="45" t="str">
        <f>IF(Table1[[#This Row],[Order No/PO_NO]]&lt;&gt;"",IFERROR(IF(DATA_FROM_DAMCO!D200&lt;&gt;"",INDEX(Table16[Booking Submission Date],MATCH(Table1[[#This Row],[Order No/PO_NO]]&amp;"-"&amp;Table1[[#This Row],[SKU/Item]],Table16[COMBINE (PO_SKU)],0),1),"UPDATE_DT_FROM_DAMCO"),"SUB_BOOKING"),"NO DATA")</f>
        <v>NO DATA</v>
      </c>
      <c r="C200" s="50"/>
      <c r="D200" s="36"/>
      <c r="E200" s="36"/>
      <c r="F200" s="46"/>
      <c r="G200" s="36" t="str">
        <f>IF(Table1[[#This Row],[Order No/PO_NO]]&lt;&gt;"","N","")</f>
        <v/>
      </c>
      <c r="H200" s="37"/>
      <c r="I200" s="37"/>
      <c r="J200" s="37"/>
      <c r="K200" s="33" t="str">
        <f>IF(Table1[[#This Row],[Order No/PO_NO]]&lt;&gt;"",1,"")</f>
        <v/>
      </c>
      <c r="L200" s="37"/>
      <c r="M200" s="36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2"/>
      <c r="AB200" s="39"/>
      <c r="AC200" s="39"/>
      <c r="AD200" s="39"/>
      <c r="AE200" s="39"/>
    </row>
    <row r="201" spans="1:31" x14ac:dyDescent="0.3">
      <c r="A201" s="40" t="str">
        <f>IF(Table1[[#This Row],[Order No/PO_NO]]&lt;&gt;"",ROWS($A$2:Table1[[#This Row],[Order No/PO_NO]]),"")</f>
        <v/>
      </c>
      <c r="B201" s="45" t="str">
        <f>IF(Table1[[#This Row],[Order No/PO_NO]]&lt;&gt;"",IFERROR(IF(DATA_FROM_DAMCO!D201&lt;&gt;"",INDEX(Table16[Booking Submission Date],MATCH(Table1[[#This Row],[Order No/PO_NO]]&amp;"-"&amp;Table1[[#This Row],[SKU/Item]],Table16[COMBINE (PO_SKU)],0),1),"UPDATE_DT_FROM_DAMCO"),"SUB_BOOKING"),"NO DATA")</f>
        <v>NO DATA</v>
      </c>
      <c r="C201" s="50"/>
      <c r="D201" s="36"/>
      <c r="E201" s="36"/>
      <c r="F201" s="46"/>
      <c r="G201" s="36" t="str">
        <f>IF(Table1[[#This Row],[Order No/PO_NO]]&lt;&gt;"","N","")</f>
        <v/>
      </c>
      <c r="H201" s="37"/>
      <c r="I201" s="37"/>
      <c r="J201" s="37"/>
      <c r="K201" s="33" t="str">
        <f>IF(Table1[[#This Row],[Order No/PO_NO]]&lt;&gt;"",1,"")</f>
        <v/>
      </c>
      <c r="L201" s="37"/>
      <c r="M201" s="36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2"/>
      <c r="AB201" s="39"/>
      <c r="AC201" s="39"/>
      <c r="AD201" s="39"/>
      <c r="AE201" s="39"/>
    </row>
    <row r="202" spans="1:31" x14ac:dyDescent="0.3">
      <c r="A202" s="40" t="str">
        <f>IF(Table1[[#This Row],[Order No/PO_NO]]&lt;&gt;"",ROWS($A$2:Table1[[#This Row],[Order No/PO_NO]]),"")</f>
        <v/>
      </c>
      <c r="B202" s="45" t="str">
        <f>IF(Table1[[#This Row],[Order No/PO_NO]]&lt;&gt;"",IFERROR(IF(DATA_FROM_DAMCO!D202&lt;&gt;"",INDEX(Table16[Booking Submission Date],MATCH(Table1[[#This Row],[Order No/PO_NO]]&amp;"-"&amp;Table1[[#This Row],[SKU/Item]],Table16[COMBINE (PO_SKU)],0),1),"UPDATE_DT_FROM_DAMCO"),"SUB_BOOKING"),"NO DATA")</f>
        <v>NO DATA</v>
      </c>
      <c r="C202" s="50"/>
      <c r="D202" s="36"/>
      <c r="E202" s="36"/>
      <c r="F202" s="46"/>
      <c r="G202" s="36" t="str">
        <f>IF(Table1[[#This Row],[Order No/PO_NO]]&lt;&gt;"","N","")</f>
        <v/>
      </c>
      <c r="H202" s="37"/>
      <c r="I202" s="37"/>
      <c r="J202" s="37"/>
      <c r="K202" s="33" t="str">
        <f>IF(Table1[[#This Row],[Order No/PO_NO]]&lt;&gt;"",1,"")</f>
        <v/>
      </c>
      <c r="L202" s="37"/>
      <c r="M202" s="36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2"/>
      <c r="AB202" s="39"/>
      <c r="AC202" s="39"/>
      <c r="AD202" s="39"/>
      <c r="AE202" s="39"/>
    </row>
    <row r="203" spans="1:31" x14ac:dyDescent="0.3">
      <c r="A203" s="40" t="str">
        <f>IF(Table1[[#This Row],[Order No/PO_NO]]&lt;&gt;"",ROWS($A$2:Table1[[#This Row],[Order No/PO_NO]]),"")</f>
        <v/>
      </c>
      <c r="B203" s="45" t="str">
        <f>IF(Table1[[#This Row],[Order No/PO_NO]]&lt;&gt;"",IFERROR(IF(DATA_FROM_DAMCO!D203&lt;&gt;"",INDEX(Table16[Booking Submission Date],MATCH(Table1[[#This Row],[Order No/PO_NO]]&amp;"-"&amp;Table1[[#This Row],[SKU/Item]],Table16[COMBINE (PO_SKU)],0),1),"UPDATE_DT_FROM_DAMCO"),"SUB_BOOKING"),"NO DATA")</f>
        <v>NO DATA</v>
      </c>
      <c r="C203" s="50"/>
      <c r="D203" s="36"/>
      <c r="E203" s="36"/>
      <c r="F203" s="46"/>
      <c r="G203" s="36" t="str">
        <f>IF(Table1[[#This Row],[Order No/PO_NO]]&lt;&gt;"","N","")</f>
        <v/>
      </c>
      <c r="H203" s="37"/>
      <c r="I203" s="37"/>
      <c r="J203" s="37"/>
      <c r="K203" s="33" t="str">
        <f>IF(Table1[[#This Row],[Order No/PO_NO]]&lt;&gt;"",1,"")</f>
        <v/>
      </c>
      <c r="L203" s="37"/>
      <c r="M203" s="36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2"/>
      <c r="AB203" s="39"/>
      <c r="AC203" s="39"/>
      <c r="AD203" s="39"/>
      <c r="AE203" s="39"/>
    </row>
    <row r="204" spans="1:31" x14ac:dyDescent="0.3">
      <c r="A204" s="40" t="str">
        <f>IF(Table1[[#This Row],[Order No/PO_NO]]&lt;&gt;"",ROWS($A$2:Table1[[#This Row],[Order No/PO_NO]]),"")</f>
        <v/>
      </c>
      <c r="B204" s="45" t="str">
        <f>IF(Table1[[#This Row],[Order No/PO_NO]]&lt;&gt;"",IFERROR(IF(DATA_FROM_DAMCO!D204&lt;&gt;"",INDEX(Table16[Booking Submission Date],MATCH(Table1[[#This Row],[Order No/PO_NO]]&amp;"-"&amp;Table1[[#This Row],[SKU/Item]],Table16[COMBINE (PO_SKU)],0),1),"UPDATE_DT_FROM_DAMCO"),"SUB_BOOKING"),"NO DATA")</f>
        <v>NO DATA</v>
      </c>
      <c r="C204" s="50"/>
      <c r="D204" s="36"/>
      <c r="E204" s="36"/>
      <c r="F204" s="46"/>
      <c r="G204" s="36" t="str">
        <f>IF(Table1[[#This Row],[Order No/PO_NO]]&lt;&gt;"","N","")</f>
        <v/>
      </c>
      <c r="H204" s="37"/>
      <c r="I204" s="37"/>
      <c r="J204" s="37"/>
      <c r="K204" s="33" t="str">
        <f>IF(Table1[[#This Row],[Order No/PO_NO]]&lt;&gt;"",1,"")</f>
        <v/>
      </c>
      <c r="L204" s="37"/>
      <c r="M204" s="36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2"/>
      <c r="AB204" s="39"/>
      <c r="AC204" s="39"/>
      <c r="AD204" s="39"/>
      <c r="AE204" s="39"/>
    </row>
    <row r="205" spans="1:31" x14ac:dyDescent="0.3">
      <c r="A205" s="40" t="str">
        <f>IF(Table1[[#This Row],[Order No/PO_NO]]&lt;&gt;"",ROWS($A$2:Table1[[#This Row],[Order No/PO_NO]]),"")</f>
        <v/>
      </c>
      <c r="B205" s="45" t="str">
        <f>IF(Table1[[#This Row],[Order No/PO_NO]]&lt;&gt;"",IFERROR(IF(DATA_FROM_DAMCO!D205&lt;&gt;"",INDEX(Table16[Booking Submission Date],MATCH(Table1[[#This Row],[Order No/PO_NO]]&amp;"-"&amp;Table1[[#This Row],[SKU/Item]],Table16[COMBINE (PO_SKU)],0),1),"UPDATE_DT_FROM_DAMCO"),"SUB_BOOKING"),"NO DATA")</f>
        <v>NO DATA</v>
      </c>
      <c r="C205" s="50"/>
      <c r="D205" s="36"/>
      <c r="E205" s="36"/>
      <c r="F205" s="46"/>
      <c r="G205" s="36" t="str">
        <f>IF(Table1[[#This Row],[Order No/PO_NO]]&lt;&gt;"","N","")</f>
        <v/>
      </c>
      <c r="H205" s="37"/>
      <c r="I205" s="37"/>
      <c r="J205" s="37"/>
      <c r="K205" s="33" t="str">
        <f>IF(Table1[[#This Row],[Order No/PO_NO]]&lt;&gt;"",1,"")</f>
        <v/>
      </c>
      <c r="L205" s="37"/>
      <c r="M205" s="36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2"/>
      <c r="AB205" s="39"/>
      <c r="AC205" s="39"/>
      <c r="AD205" s="39"/>
      <c r="AE205" s="39"/>
    </row>
    <row r="206" spans="1:31" x14ac:dyDescent="0.3">
      <c r="A206" s="40" t="str">
        <f>IF(Table1[[#This Row],[Order No/PO_NO]]&lt;&gt;"",ROWS($A$2:Table1[[#This Row],[Order No/PO_NO]]),"")</f>
        <v/>
      </c>
      <c r="B206" s="45" t="str">
        <f>IF(Table1[[#This Row],[Order No/PO_NO]]&lt;&gt;"",IFERROR(IF(DATA_FROM_DAMCO!D206&lt;&gt;"",INDEX(Table16[Booking Submission Date],MATCH(Table1[[#This Row],[Order No/PO_NO]]&amp;"-"&amp;Table1[[#This Row],[SKU/Item]],Table16[COMBINE (PO_SKU)],0),1),"UPDATE_DT_FROM_DAMCO"),"SUB_BOOKING"),"NO DATA")</f>
        <v>NO DATA</v>
      </c>
      <c r="C206" s="50"/>
      <c r="D206" s="36"/>
      <c r="E206" s="36"/>
      <c r="F206" s="46"/>
      <c r="G206" s="36" t="str">
        <f>IF(Table1[[#This Row],[Order No/PO_NO]]&lt;&gt;"","N","")</f>
        <v/>
      </c>
      <c r="H206" s="37"/>
      <c r="I206" s="37"/>
      <c r="J206" s="37"/>
      <c r="K206" s="33" t="str">
        <f>IF(Table1[[#This Row],[Order No/PO_NO]]&lt;&gt;"",1,"")</f>
        <v/>
      </c>
      <c r="L206" s="37"/>
      <c r="M206" s="36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2"/>
      <c r="AB206" s="39"/>
      <c r="AC206" s="39"/>
      <c r="AD206" s="39"/>
      <c r="AE206" s="39"/>
    </row>
    <row r="207" spans="1:31" x14ac:dyDescent="0.3">
      <c r="A207" s="40" t="str">
        <f>IF(Table1[[#This Row],[Order No/PO_NO]]&lt;&gt;"",ROWS($A$2:Table1[[#This Row],[Order No/PO_NO]]),"")</f>
        <v/>
      </c>
      <c r="B207" s="45" t="str">
        <f>IF(Table1[[#This Row],[Order No/PO_NO]]&lt;&gt;"",IFERROR(IF(DATA_FROM_DAMCO!D207&lt;&gt;"",INDEX(Table16[Booking Submission Date],MATCH(Table1[[#This Row],[Order No/PO_NO]]&amp;"-"&amp;Table1[[#This Row],[SKU/Item]],Table16[COMBINE (PO_SKU)],0),1),"UPDATE_DT_FROM_DAMCO"),"SUB_BOOKING"),"NO DATA")</f>
        <v>NO DATA</v>
      </c>
      <c r="C207" s="50"/>
      <c r="D207" s="36"/>
      <c r="E207" s="36"/>
      <c r="F207" s="46"/>
      <c r="G207" s="36" t="str">
        <f>IF(Table1[[#This Row],[Order No/PO_NO]]&lt;&gt;"","N","")</f>
        <v/>
      </c>
      <c r="H207" s="37"/>
      <c r="I207" s="37"/>
      <c r="J207" s="37"/>
      <c r="K207" s="33" t="str">
        <f>IF(Table1[[#This Row],[Order No/PO_NO]]&lt;&gt;"",1,"")</f>
        <v/>
      </c>
      <c r="L207" s="37"/>
      <c r="M207" s="36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2"/>
      <c r="AB207" s="39"/>
      <c r="AC207" s="39"/>
      <c r="AD207" s="39"/>
      <c r="AE207" s="39"/>
    </row>
    <row r="208" spans="1:31" x14ac:dyDescent="0.3">
      <c r="A208" s="40" t="str">
        <f>IF(Table1[[#This Row],[Order No/PO_NO]]&lt;&gt;"",ROWS($A$2:Table1[[#This Row],[Order No/PO_NO]]),"")</f>
        <v/>
      </c>
      <c r="B208" s="45" t="str">
        <f>IF(Table1[[#This Row],[Order No/PO_NO]]&lt;&gt;"",IFERROR(IF(DATA_FROM_DAMCO!D208&lt;&gt;"",INDEX(Table16[Booking Submission Date],MATCH(Table1[[#This Row],[Order No/PO_NO]]&amp;"-"&amp;Table1[[#This Row],[SKU/Item]],Table16[COMBINE (PO_SKU)],0),1),"UPDATE_DT_FROM_DAMCO"),"SUB_BOOKING"),"NO DATA")</f>
        <v>NO DATA</v>
      </c>
      <c r="C208" s="50"/>
      <c r="D208" s="36"/>
      <c r="E208" s="36"/>
      <c r="F208" s="46"/>
      <c r="G208" s="36" t="str">
        <f>IF(Table1[[#This Row],[Order No/PO_NO]]&lt;&gt;"","N","")</f>
        <v/>
      </c>
      <c r="H208" s="37"/>
      <c r="I208" s="37"/>
      <c r="J208" s="37"/>
      <c r="K208" s="33" t="str">
        <f>IF(Table1[[#This Row],[Order No/PO_NO]]&lt;&gt;"",1,"")</f>
        <v/>
      </c>
      <c r="L208" s="37"/>
      <c r="M208" s="36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2"/>
      <c r="AB208" s="39"/>
      <c r="AC208" s="39"/>
      <c r="AD208" s="39"/>
      <c r="AE208" s="39"/>
    </row>
    <row r="209" spans="1:31" x14ac:dyDescent="0.3">
      <c r="A209" s="40" t="str">
        <f>IF(Table1[[#This Row],[Order No/PO_NO]]&lt;&gt;"",ROWS($A$2:Table1[[#This Row],[Order No/PO_NO]]),"")</f>
        <v/>
      </c>
      <c r="B209" s="45" t="str">
        <f>IF(Table1[[#This Row],[Order No/PO_NO]]&lt;&gt;"",IFERROR(IF(DATA_FROM_DAMCO!D209&lt;&gt;"",INDEX(Table16[Booking Submission Date],MATCH(Table1[[#This Row],[Order No/PO_NO]]&amp;"-"&amp;Table1[[#This Row],[SKU/Item]],Table16[COMBINE (PO_SKU)],0),1),"UPDATE_DT_FROM_DAMCO"),"SUB_BOOKING"),"NO DATA")</f>
        <v>NO DATA</v>
      </c>
      <c r="C209" s="50"/>
      <c r="D209" s="36"/>
      <c r="E209" s="36"/>
      <c r="F209" s="46"/>
      <c r="G209" s="36" t="str">
        <f>IF(Table1[[#This Row],[Order No/PO_NO]]&lt;&gt;"","N","")</f>
        <v/>
      </c>
      <c r="H209" s="37"/>
      <c r="I209" s="37"/>
      <c r="J209" s="37"/>
      <c r="K209" s="33" t="str">
        <f>IF(Table1[[#This Row],[Order No/PO_NO]]&lt;&gt;"",1,"")</f>
        <v/>
      </c>
      <c r="L209" s="37"/>
      <c r="M209" s="36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2"/>
      <c r="AB209" s="39"/>
      <c r="AC209" s="39"/>
      <c r="AD209" s="39"/>
      <c r="AE209" s="39"/>
    </row>
    <row r="210" spans="1:31" x14ac:dyDescent="0.3">
      <c r="A210" s="40" t="str">
        <f>IF(Table1[[#This Row],[Order No/PO_NO]]&lt;&gt;"",ROWS($A$2:Table1[[#This Row],[Order No/PO_NO]]),"")</f>
        <v/>
      </c>
      <c r="B210" s="45" t="str">
        <f>IF(Table1[[#This Row],[Order No/PO_NO]]&lt;&gt;"",IFERROR(IF(DATA_FROM_DAMCO!D210&lt;&gt;"",INDEX(Table16[Booking Submission Date],MATCH(Table1[[#This Row],[Order No/PO_NO]]&amp;"-"&amp;Table1[[#This Row],[SKU/Item]],Table16[COMBINE (PO_SKU)],0),1),"UPDATE_DT_FROM_DAMCO"),"SUB_BOOKING"),"NO DATA")</f>
        <v>NO DATA</v>
      </c>
      <c r="C210" s="50"/>
      <c r="D210" s="36"/>
      <c r="E210" s="36"/>
      <c r="F210" s="46"/>
      <c r="G210" s="36" t="str">
        <f>IF(Table1[[#This Row],[Order No/PO_NO]]&lt;&gt;"","N","")</f>
        <v/>
      </c>
      <c r="H210" s="37"/>
      <c r="I210" s="37"/>
      <c r="J210" s="37"/>
      <c r="K210" s="33" t="str">
        <f>IF(Table1[[#This Row],[Order No/PO_NO]]&lt;&gt;"",1,"")</f>
        <v/>
      </c>
      <c r="L210" s="37"/>
      <c r="M210" s="36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2"/>
      <c r="AB210" s="39"/>
      <c r="AC210" s="39"/>
      <c r="AD210" s="39"/>
      <c r="AE210" s="39"/>
    </row>
    <row r="211" spans="1:31" x14ac:dyDescent="0.3">
      <c r="A211" s="40" t="str">
        <f>IF(Table1[[#This Row],[Order No/PO_NO]]&lt;&gt;"",ROWS($A$2:Table1[[#This Row],[Order No/PO_NO]]),"")</f>
        <v/>
      </c>
      <c r="B211" s="45" t="str">
        <f>IF(Table1[[#This Row],[Order No/PO_NO]]&lt;&gt;"",IFERROR(IF(DATA_FROM_DAMCO!D211&lt;&gt;"",INDEX(Table16[Booking Submission Date],MATCH(Table1[[#This Row],[Order No/PO_NO]]&amp;"-"&amp;Table1[[#This Row],[SKU/Item]],Table16[COMBINE (PO_SKU)],0),1),"UPDATE_DT_FROM_DAMCO"),"SUB_BOOKING"),"NO DATA")</f>
        <v>NO DATA</v>
      </c>
      <c r="C211" s="50"/>
      <c r="D211" s="36"/>
      <c r="E211" s="36"/>
      <c r="F211" s="46"/>
      <c r="G211" s="36" t="str">
        <f>IF(Table1[[#This Row],[Order No/PO_NO]]&lt;&gt;"","N","")</f>
        <v/>
      </c>
      <c r="H211" s="37"/>
      <c r="I211" s="37"/>
      <c r="J211" s="37"/>
      <c r="K211" s="33" t="str">
        <f>IF(Table1[[#This Row],[Order No/PO_NO]]&lt;&gt;"",1,"")</f>
        <v/>
      </c>
      <c r="L211" s="37"/>
      <c r="M211" s="36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2"/>
      <c r="AB211" s="39"/>
      <c r="AC211" s="39"/>
      <c r="AD211" s="39"/>
      <c r="AE211" s="39"/>
    </row>
    <row r="212" spans="1:31" x14ac:dyDescent="0.3">
      <c r="A212" s="40" t="str">
        <f>IF(Table1[[#This Row],[Order No/PO_NO]]&lt;&gt;"",ROWS($A$2:Table1[[#This Row],[Order No/PO_NO]]),"")</f>
        <v/>
      </c>
      <c r="B212" s="45" t="str">
        <f>IF(Table1[[#This Row],[Order No/PO_NO]]&lt;&gt;"",IFERROR(IF(DATA_FROM_DAMCO!D212&lt;&gt;"",INDEX(Table16[Booking Submission Date],MATCH(Table1[[#This Row],[Order No/PO_NO]]&amp;"-"&amp;Table1[[#This Row],[SKU/Item]],Table16[COMBINE (PO_SKU)],0),1),"UPDATE_DT_FROM_DAMCO"),"SUB_BOOKING"),"NO DATA")</f>
        <v>NO DATA</v>
      </c>
      <c r="C212" s="50"/>
      <c r="D212" s="36"/>
      <c r="E212" s="36"/>
      <c r="F212" s="46"/>
      <c r="G212" s="36" t="str">
        <f>IF(Table1[[#This Row],[Order No/PO_NO]]&lt;&gt;"","N","")</f>
        <v/>
      </c>
      <c r="H212" s="37"/>
      <c r="I212" s="37"/>
      <c r="J212" s="37"/>
      <c r="K212" s="33" t="str">
        <f>IF(Table1[[#This Row],[Order No/PO_NO]]&lt;&gt;"",1,"")</f>
        <v/>
      </c>
      <c r="L212" s="37"/>
      <c r="M212" s="36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2"/>
      <c r="AB212" s="39"/>
      <c r="AC212" s="39"/>
      <c r="AD212" s="39"/>
      <c r="AE212" s="39"/>
    </row>
    <row r="213" spans="1:31" x14ac:dyDescent="0.3">
      <c r="A213" s="40" t="str">
        <f>IF(Table1[[#This Row],[Order No/PO_NO]]&lt;&gt;"",ROWS($A$2:Table1[[#This Row],[Order No/PO_NO]]),"")</f>
        <v/>
      </c>
      <c r="B213" s="45" t="str">
        <f>IF(Table1[[#This Row],[Order No/PO_NO]]&lt;&gt;"",IFERROR(IF(DATA_FROM_DAMCO!D213&lt;&gt;"",INDEX(Table16[Booking Submission Date],MATCH(Table1[[#This Row],[Order No/PO_NO]]&amp;"-"&amp;Table1[[#This Row],[SKU/Item]],Table16[COMBINE (PO_SKU)],0),1),"UPDATE_DT_FROM_DAMCO"),"SUB_BOOKING"),"NO DATA")</f>
        <v>NO DATA</v>
      </c>
      <c r="C213" s="50"/>
      <c r="D213" s="36"/>
      <c r="E213" s="36"/>
      <c r="F213" s="46"/>
      <c r="G213" s="36" t="str">
        <f>IF(Table1[[#This Row],[Order No/PO_NO]]&lt;&gt;"","N","")</f>
        <v/>
      </c>
      <c r="H213" s="37"/>
      <c r="I213" s="37"/>
      <c r="J213" s="37"/>
      <c r="K213" s="33" t="str">
        <f>IF(Table1[[#This Row],[Order No/PO_NO]]&lt;&gt;"",1,"")</f>
        <v/>
      </c>
      <c r="L213" s="37"/>
      <c r="M213" s="36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2"/>
      <c r="AB213" s="39"/>
      <c r="AC213" s="39"/>
      <c r="AD213" s="39"/>
      <c r="AE213" s="39"/>
    </row>
    <row r="214" spans="1:31" x14ac:dyDescent="0.3">
      <c r="A214" s="40" t="str">
        <f>IF(Table1[[#This Row],[Order No/PO_NO]]&lt;&gt;"",ROWS($A$2:Table1[[#This Row],[Order No/PO_NO]]),"")</f>
        <v/>
      </c>
      <c r="B214" s="45" t="str">
        <f>IF(Table1[[#This Row],[Order No/PO_NO]]&lt;&gt;"",IFERROR(IF(DATA_FROM_DAMCO!D214&lt;&gt;"",INDEX(Table16[Booking Submission Date],MATCH(Table1[[#This Row],[Order No/PO_NO]]&amp;"-"&amp;Table1[[#This Row],[SKU/Item]],Table16[COMBINE (PO_SKU)],0),1),"UPDATE_DT_FROM_DAMCO"),"SUB_BOOKING"),"NO DATA")</f>
        <v>NO DATA</v>
      </c>
      <c r="C214" s="50"/>
      <c r="D214" s="36"/>
      <c r="E214" s="36"/>
      <c r="F214" s="46"/>
      <c r="G214" s="36" t="str">
        <f>IF(Table1[[#This Row],[Order No/PO_NO]]&lt;&gt;"","N","")</f>
        <v/>
      </c>
      <c r="H214" s="37"/>
      <c r="I214" s="37"/>
      <c r="J214" s="37"/>
      <c r="K214" s="33" t="str">
        <f>IF(Table1[[#This Row],[Order No/PO_NO]]&lt;&gt;"",1,"")</f>
        <v/>
      </c>
      <c r="L214" s="37"/>
      <c r="M214" s="36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2"/>
      <c r="AB214" s="39"/>
      <c r="AC214" s="39"/>
      <c r="AD214" s="39"/>
      <c r="AE214" s="39"/>
    </row>
    <row r="215" spans="1:31" x14ac:dyDescent="0.3">
      <c r="A215" s="40" t="str">
        <f>IF(Table1[[#This Row],[Order No/PO_NO]]&lt;&gt;"",ROWS($A$2:Table1[[#This Row],[Order No/PO_NO]]),"")</f>
        <v/>
      </c>
      <c r="B215" s="45" t="str">
        <f>IF(Table1[[#This Row],[Order No/PO_NO]]&lt;&gt;"",IFERROR(IF(DATA_FROM_DAMCO!D215&lt;&gt;"",INDEX(Table16[Booking Submission Date],MATCH(Table1[[#This Row],[Order No/PO_NO]]&amp;"-"&amp;Table1[[#This Row],[SKU/Item]],Table16[COMBINE (PO_SKU)],0),1),"UPDATE_DT_FROM_DAMCO"),"SUB_BOOKING"),"NO DATA")</f>
        <v>NO DATA</v>
      </c>
      <c r="C215" s="50"/>
      <c r="D215" s="36"/>
      <c r="E215" s="36"/>
      <c r="F215" s="46"/>
      <c r="G215" s="36" t="str">
        <f>IF(Table1[[#This Row],[Order No/PO_NO]]&lt;&gt;"","N","")</f>
        <v/>
      </c>
      <c r="H215" s="37"/>
      <c r="I215" s="37"/>
      <c r="J215" s="37"/>
      <c r="K215" s="33" t="str">
        <f>IF(Table1[[#This Row],[Order No/PO_NO]]&lt;&gt;"",1,"")</f>
        <v/>
      </c>
      <c r="L215" s="37"/>
      <c r="M215" s="36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2"/>
      <c r="AB215" s="39"/>
      <c r="AC215" s="39"/>
      <c r="AD215" s="39"/>
      <c r="AE215" s="39"/>
    </row>
    <row r="216" spans="1:31" x14ac:dyDescent="0.3">
      <c r="A216" s="40" t="str">
        <f>IF(Table1[[#This Row],[Order No/PO_NO]]&lt;&gt;"",ROWS($A$2:Table1[[#This Row],[Order No/PO_NO]]),"")</f>
        <v/>
      </c>
      <c r="B216" s="45" t="str">
        <f>IF(Table1[[#This Row],[Order No/PO_NO]]&lt;&gt;"",IFERROR(IF(DATA_FROM_DAMCO!D216&lt;&gt;"",INDEX(Table16[Booking Submission Date],MATCH(Table1[[#This Row],[Order No/PO_NO]]&amp;"-"&amp;Table1[[#This Row],[SKU/Item]],Table16[COMBINE (PO_SKU)],0),1),"UPDATE_DT_FROM_DAMCO"),"SUB_BOOKING"),"NO DATA")</f>
        <v>NO DATA</v>
      </c>
      <c r="C216" s="50"/>
      <c r="D216" s="36"/>
      <c r="E216" s="36"/>
      <c r="F216" s="46"/>
      <c r="G216" s="36" t="str">
        <f>IF(Table1[[#This Row],[Order No/PO_NO]]&lt;&gt;"","N","")</f>
        <v/>
      </c>
      <c r="H216" s="37"/>
      <c r="I216" s="37"/>
      <c r="J216" s="37"/>
      <c r="K216" s="33" t="str">
        <f>IF(Table1[[#This Row],[Order No/PO_NO]]&lt;&gt;"",1,"")</f>
        <v/>
      </c>
      <c r="L216" s="37"/>
      <c r="M216" s="36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2"/>
      <c r="AB216" s="39"/>
      <c r="AC216" s="39"/>
      <c r="AD216" s="39"/>
      <c r="AE216" s="39"/>
    </row>
    <row r="217" spans="1:31" x14ac:dyDescent="0.3">
      <c r="A217" s="40" t="str">
        <f>IF(Table1[[#This Row],[Order No/PO_NO]]&lt;&gt;"",ROWS($A$2:Table1[[#This Row],[Order No/PO_NO]]),"")</f>
        <v/>
      </c>
      <c r="B217" s="45" t="str">
        <f>IF(Table1[[#This Row],[Order No/PO_NO]]&lt;&gt;"",IFERROR(IF(DATA_FROM_DAMCO!D217&lt;&gt;"",INDEX(Table16[Booking Submission Date],MATCH(Table1[[#This Row],[Order No/PO_NO]]&amp;"-"&amp;Table1[[#This Row],[SKU/Item]],Table16[COMBINE (PO_SKU)],0),1),"UPDATE_DT_FROM_DAMCO"),"SUB_BOOKING"),"NO DATA")</f>
        <v>NO DATA</v>
      </c>
      <c r="C217" s="50"/>
      <c r="D217" s="36"/>
      <c r="E217" s="36"/>
      <c r="F217" s="46"/>
      <c r="G217" s="36" t="str">
        <f>IF(Table1[[#This Row],[Order No/PO_NO]]&lt;&gt;"","N","")</f>
        <v/>
      </c>
      <c r="H217" s="37"/>
      <c r="I217" s="37"/>
      <c r="J217" s="37"/>
      <c r="K217" s="33" t="str">
        <f>IF(Table1[[#This Row],[Order No/PO_NO]]&lt;&gt;"",1,"")</f>
        <v/>
      </c>
      <c r="L217" s="37"/>
      <c r="M217" s="36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2"/>
      <c r="AB217" s="39"/>
      <c r="AC217" s="39"/>
      <c r="AD217" s="39"/>
      <c r="AE217" s="39"/>
    </row>
    <row r="218" spans="1:31" x14ac:dyDescent="0.3">
      <c r="A218" s="40" t="str">
        <f>IF(Table1[[#This Row],[Order No/PO_NO]]&lt;&gt;"",ROWS($A$2:Table1[[#This Row],[Order No/PO_NO]]),"")</f>
        <v/>
      </c>
      <c r="B218" s="45" t="str">
        <f>IF(Table1[[#This Row],[Order No/PO_NO]]&lt;&gt;"",IFERROR(IF(DATA_FROM_DAMCO!D218&lt;&gt;"",INDEX(Table16[Booking Submission Date],MATCH(Table1[[#This Row],[Order No/PO_NO]]&amp;"-"&amp;Table1[[#This Row],[SKU/Item]],Table16[COMBINE (PO_SKU)],0),1),"UPDATE_DT_FROM_DAMCO"),"SUB_BOOKING"),"NO DATA")</f>
        <v>NO DATA</v>
      </c>
      <c r="C218" s="50"/>
      <c r="D218" s="36"/>
      <c r="E218" s="36"/>
      <c r="F218" s="46"/>
      <c r="G218" s="36" t="str">
        <f>IF(Table1[[#This Row],[Order No/PO_NO]]&lt;&gt;"","N","")</f>
        <v/>
      </c>
      <c r="H218" s="37"/>
      <c r="I218" s="37"/>
      <c r="J218" s="37"/>
      <c r="K218" s="33" t="str">
        <f>IF(Table1[[#This Row],[Order No/PO_NO]]&lt;&gt;"",1,"")</f>
        <v/>
      </c>
      <c r="L218" s="37"/>
      <c r="M218" s="36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2"/>
      <c r="AB218" s="39"/>
      <c r="AC218" s="39"/>
      <c r="AD218" s="39"/>
      <c r="AE218" s="39"/>
    </row>
    <row r="219" spans="1:31" x14ac:dyDescent="0.3">
      <c r="A219" s="40" t="str">
        <f>IF(Table1[[#This Row],[Order No/PO_NO]]&lt;&gt;"",ROWS($A$2:Table1[[#This Row],[Order No/PO_NO]]),"")</f>
        <v/>
      </c>
      <c r="B219" s="45" t="str">
        <f>IF(Table1[[#This Row],[Order No/PO_NO]]&lt;&gt;"",IFERROR(IF(DATA_FROM_DAMCO!D219&lt;&gt;"",INDEX(Table16[Booking Submission Date],MATCH(Table1[[#This Row],[Order No/PO_NO]]&amp;"-"&amp;Table1[[#This Row],[SKU/Item]],Table16[COMBINE (PO_SKU)],0),1),"UPDATE_DT_FROM_DAMCO"),"SUB_BOOKING"),"NO DATA")</f>
        <v>NO DATA</v>
      </c>
      <c r="C219" s="50"/>
      <c r="D219" s="36"/>
      <c r="E219" s="36"/>
      <c r="F219" s="46"/>
      <c r="G219" s="36" t="str">
        <f>IF(Table1[[#This Row],[Order No/PO_NO]]&lt;&gt;"","N","")</f>
        <v/>
      </c>
      <c r="H219" s="37"/>
      <c r="I219" s="37"/>
      <c r="J219" s="37"/>
      <c r="K219" s="33" t="str">
        <f>IF(Table1[[#This Row],[Order No/PO_NO]]&lt;&gt;"",1,"")</f>
        <v/>
      </c>
      <c r="L219" s="37"/>
      <c r="M219" s="36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2"/>
      <c r="AB219" s="39"/>
      <c r="AC219" s="39"/>
      <c r="AD219" s="39"/>
      <c r="AE219" s="39"/>
    </row>
    <row r="220" spans="1:31" x14ac:dyDescent="0.3">
      <c r="A220" s="40" t="str">
        <f>IF(Table1[[#This Row],[Order No/PO_NO]]&lt;&gt;"",ROWS($A$2:Table1[[#This Row],[Order No/PO_NO]]),"")</f>
        <v/>
      </c>
      <c r="B220" s="45" t="str">
        <f>IF(Table1[[#This Row],[Order No/PO_NO]]&lt;&gt;"",IFERROR(IF(DATA_FROM_DAMCO!D220&lt;&gt;"",INDEX(Table16[Booking Submission Date],MATCH(Table1[[#This Row],[Order No/PO_NO]]&amp;"-"&amp;Table1[[#This Row],[SKU/Item]],Table16[COMBINE (PO_SKU)],0),1),"UPDATE_DT_FROM_DAMCO"),"SUB_BOOKING"),"NO DATA")</f>
        <v>NO DATA</v>
      </c>
      <c r="C220" s="50"/>
      <c r="D220" s="36"/>
      <c r="E220" s="36"/>
      <c r="F220" s="46"/>
      <c r="G220" s="36" t="str">
        <f>IF(Table1[[#This Row],[Order No/PO_NO]]&lt;&gt;"","N","")</f>
        <v/>
      </c>
      <c r="H220" s="37"/>
      <c r="I220" s="37"/>
      <c r="J220" s="37"/>
      <c r="K220" s="33" t="str">
        <f>IF(Table1[[#This Row],[Order No/PO_NO]]&lt;&gt;"",1,"")</f>
        <v/>
      </c>
      <c r="L220" s="37"/>
      <c r="M220" s="36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2"/>
      <c r="AB220" s="39"/>
      <c r="AC220" s="39"/>
      <c r="AD220" s="39"/>
      <c r="AE220" s="39"/>
    </row>
    <row r="221" spans="1:31" x14ac:dyDescent="0.3">
      <c r="A221" s="40" t="str">
        <f>IF(Table1[[#This Row],[Order No/PO_NO]]&lt;&gt;"",ROWS($A$2:Table1[[#This Row],[Order No/PO_NO]]),"")</f>
        <v/>
      </c>
      <c r="B221" s="45" t="str">
        <f>IF(Table1[[#This Row],[Order No/PO_NO]]&lt;&gt;"",IFERROR(IF(DATA_FROM_DAMCO!D221&lt;&gt;"",INDEX(Table16[Booking Submission Date],MATCH(Table1[[#This Row],[Order No/PO_NO]]&amp;"-"&amp;Table1[[#This Row],[SKU/Item]],Table16[COMBINE (PO_SKU)],0),1),"UPDATE_DT_FROM_DAMCO"),"SUB_BOOKING"),"NO DATA")</f>
        <v>NO DATA</v>
      </c>
      <c r="C221" s="50"/>
      <c r="D221" s="36"/>
      <c r="E221" s="36"/>
      <c r="F221" s="46"/>
      <c r="G221" s="36" t="str">
        <f>IF(Table1[[#This Row],[Order No/PO_NO]]&lt;&gt;"","N","")</f>
        <v/>
      </c>
      <c r="H221" s="37"/>
      <c r="I221" s="37"/>
      <c r="J221" s="37"/>
      <c r="K221" s="33" t="str">
        <f>IF(Table1[[#This Row],[Order No/PO_NO]]&lt;&gt;"",1,"")</f>
        <v/>
      </c>
      <c r="L221" s="37"/>
      <c r="M221" s="36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2"/>
      <c r="AB221" s="39"/>
      <c r="AC221" s="39"/>
      <c r="AD221" s="39"/>
      <c r="AE221" s="39"/>
    </row>
    <row r="222" spans="1:31" x14ac:dyDescent="0.3">
      <c r="A222" s="40" t="str">
        <f>IF(Table1[[#This Row],[Order No/PO_NO]]&lt;&gt;"",ROWS($A$2:Table1[[#This Row],[Order No/PO_NO]]),"")</f>
        <v/>
      </c>
      <c r="B222" s="45" t="str">
        <f>IF(Table1[[#This Row],[Order No/PO_NO]]&lt;&gt;"",IFERROR(IF(DATA_FROM_DAMCO!D222&lt;&gt;"",INDEX(Table16[Booking Submission Date],MATCH(Table1[[#This Row],[Order No/PO_NO]]&amp;"-"&amp;Table1[[#This Row],[SKU/Item]],Table16[COMBINE (PO_SKU)],0),1),"UPDATE_DT_FROM_DAMCO"),"SUB_BOOKING"),"NO DATA")</f>
        <v>NO DATA</v>
      </c>
      <c r="C222" s="50"/>
      <c r="D222" s="36"/>
      <c r="E222" s="36"/>
      <c r="F222" s="46"/>
      <c r="G222" s="36" t="str">
        <f>IF(Table1[[#This Row],[Order No/PO_NO]]&lt;&gt;"","N","")</f>
        <v/>
      </c>
      <c r="H222" s="37"/>
      <c r="I222" s="37"/>
      <c r="J222" s="37"/>
      <c r="K222" s="33" t="str">
        <f>IF(Table1[[#This Row],[Order No/PO_NO]]&lt;&gt;"",1,"")</f>
        <v/>
      </c>
      <c r="L222" s="37"/>
      <c r="M222" s="36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2"/>
      <c r="AB222" s="39"/>
      <c r="AC222" s="39"/>
      <c r="AD222" s="39"/>
      <c r="AE222" s="39"/>
    </row>
    <row r="223" spans="1:31" x14ac:dyDescent="0.3">
      <c r="A223" s="40" t="str">
        <f>IF(Table1[[#This Row],[Order No/PO_NO]]&lt;&gt;"",ROWS($A$2:Table1[[#This Row],[Order No/PO_NO]]),"")</f>
        <v/>
      </c>
      <c r="B223" s="45" t="str">
        <f>IF(Table1[[#This Row],[Order No/PO_NO]]&lt;&gt;"",IFERROR(IF(DATA_FROM_DAMCO!D223&lt;&gt;"",INDEX(Table16[Booking Submission Date],MATCH(Table1[[#This Row],[Order No/PO_NO]]&amp;"-"&amp;Table1[[#This Row],[SKU/Item]],Table16[COMBINE (PO_SKU)],0),1),"UPDATE_DT_FROM_DAMCO"),"SUB_BOOKING"),"NO DATA")</f>
        <v>NO DATA</v>
      </c>
      <c r="C223" s="50"/>
      <c r="D223" s="36"/>
      <c r="E223" s="36"/>
      <c r="F223" s="46"/>
      <c r="G223" s="36" t="str">
        <f>IF(Table1[[#This Row],[Order No/PO_NO]]&lt;&gt;"","N","")</f>
        <v/>
      </c>
      <c r="H223" s="37"/>
      <c r="I223" s="37"/>
      <c r="J223" s="37"/>
      <c r="K223" s="33" t="str">
        <f>IF(Table1[[#This Row],[Order No/PO_NO]]&lt;&gt;"",1,"")</f>
        <v/>
      </c>
      <c r="L223" s="37"/>
      <c r="M223" s="36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2"/>
      <c r="AB223" s="39"/>
      <c r="AC223" s="39"/>
      <c r="AD223" s="39"/>
      <c r="AE223" s="39"/>
    </row>
    <row r="224" spans="1:31" x14ac:dyDescent="0.3">
      <c r="A224" s="40" t="str">
        <f>IF(Table1[[#This Row],[Order No/PO_NO]]&lt;&gt;"",ROWS($A$2:Table1[[#This Row],[Order No/PO_NO]]),"")</f>
        <v/>
      </c>
      <c r="B224" s="45" t="str">
        <f>IF(Table1[[#This Row],[Order No/PO_NO]]&lt;&gt;"",IFERROR(IF(DATA_FROM_DAMCO!D224&lt;&gt;"",INDEX(Table16[Booking Submission Date],MATCH(Table1[[#This Row],[Order No/PO_NO]]&amp;"-"&amp;Table1[[#This Row],[SKU/Item]],Table16[COMBINE (PO_SKU)],0),1),"UPDATE_DT_FROM_DAMCO"),"SUB_BOOKING"),"NO DATA")</f>
        <v>NO DATA</v>
      </c>
      <c r="C224" s="50"/>
      <c r="D224" s="36"/>
      <c r="E224" s="36"/>
      <c r="F224" s="46"/>
      <c r="G224" s="36" t="str">
        <f>IF(Table1[[#This Row],[Order No/PO_NO]]&lt;&gt;"","N","")</f>
        <v/>
      </c>
      <c r="H224" s="37"/>
      <c r="I224" s="37"/>
      <c r="J224" s="37"/>
      <c r="K224" s="33" t="str">
        <f>IF(Table1[[#This Row],[Order No/PO_NO]]&lt;&gt;"",1,"")</f>
        <v/>
      </c>
      <c r="L224" s="37"/>
      <c r="M224" s="36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2"/>
      <c r="AB224" s="39"/>
      <c r="AC224" s="39"/>
      <c r="AD224" s="39"/>
      <c r="AE224" s="39"/>
    </row>
    <row r="225" spans="1:31" x14ac:dyDescent="0.3">
      <c r="A225" s="40" t="str">
        <f>IF(Table1[[#This Row],[Order No/PO_NO]]&lt;&gt;"",ROWS($A$2:Table1[[#This Row],[Order No/PO_NO]]),"")</f>
        <v/>
      </c>
      <c r="B225" s="45" t="str">
        <f>IF(Table1[[#This Row],[Order No/PO_NO]]&lt;&gt;"",IFERROR(IF(DATA_FROM_DAMCO!D225&lt;&gt;"",INDEX(Table16[Booking Submission Date],MATCH(Table1[[#This Row],[Order No/PO_NO]]&amp;"-"&amp;Table1[[#This Row],[SKU/Item]],Table16[COMBINE (PO_SKU)],0),1),"UPDATE_DT_FROM_DAMCO"),"SUB_BOOKING"),"NO DATA")</f>
        <v>NO DATA</v>
      </c>
      <c r="C225" s="50"/>
      <c r="D225" s="36"/>
      <c r="E225" s="36"/>
      <c r="F225" s="46"/>
      <c r="G225" s="36" t="str">
        <f>IF(Table1[[#This Row],[Order No/PO_NO]]&lt;&gt;"","N","")</f>
        <v/>
      </c>
      <c r="H225" s="37"/>
      <c r="I225" s="37"/>
      <c r="J225" s="37"/>
      <c r="K225" s="33" t="str">
        <f>IF(Table1[[#This Row],[Order No/PO_NO]]&lt;&gt;"",1,"")</f>
        <v/>
      </c>
      <c r="L225" s="37"/>
      <c r="M225" s="36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2"/>
      <c r="AB225" s="39"/>
      <c r="AC225" s="39"/>
      <c r="AD225" s="39"/>
      <c r="AE225" s="39"/>
    </row>
    <row r="226" spans="1:31" x14ac:dyDescent="0.3">
      <c r="A226" s="40" t="str">
        <f>IF(Table1[[#This Row],[Order No/PO_NO]]&lt;&gt;"",ROWS($A$2:Table1[[#This Row],[Order No/PO_NO]]),"")</f>
        <v/>
      </c>
      <c r="B226" s="45" t="str">
        <f>IF(Table1[[#This Row],[Order No/PO_NO]]&lt;&gt;"",IFERROR(IF(DATA_FROM_DAMCO!D226&lt;&gt;"",INDEX(Table16[Booking Submission Date],MATCH(Table1[[#This Row],[Order No/PO_NO]]&amp;"-"&amp;Table1[[#This Row],[SKU/Item]],Table16[COMBINE (PO_SKU)],0),1),"UPDATE_DT_FROM_DAMCO"),"SUB_BOOKING"),"NO DATA")</f>
        <v>NO DATA</v>
      </c>
      <c r="C226" s="50"/>
      <c r="D226" s="36"/>
      <c r="E226" s="36"/>
      <c r="F226" s="46"/>
      <c r="G226" s="36" t="str">
        <f>IF(Table1[[#This Row],[Order No/PO_NO]]&lt;&gt;"","N","")</f>
        <v/>
      </c>
      <c r="H226" s="37"/>
      <c r="I226" s="37"/>
      <c r="J226" s="37"/>
      <c r="K226" s="33" t="str">
        <f>IF(Table1[[#This Row],[Order No/PO_NO]]&lt;&gt;"",1,"")</f>
        <v/>
      </c>
      <c r="L226" s="37"/>
      <c r="M226" s="36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2"/>
      <c r="AB226" s="39"/>
      <c r="AC226" s="39"/>
      <c r="AD226" s="39"/>
      <c r="AE226" s="39"/>
    </row>
    <row r="227" spans="1:31" x14ac:dyDescent="0.3">
      <c r="A227" s="40" t="str">
        <f>IF(Table1[[#This Row],[Order No/PO_NO]]&lt;&gt;"",ROWS($A$2:Table1[[#This Row],[Order No/PO_NO]]),"")</f>
        <v/>
      </c>
      <c r="B227" s="45" t="str">
        <f>IF(Table1[[#This Row],[Order No/PO_NO]]&lt;&gt;"",IFERROR(IF(DATA_FROM_DAMCO!D227&lt;&gt;"",INDEX(Table16[Booking Submission Date],MATCH(Table1[[#This Row],[Order No/PO_NO]]&amp;"-"&amp;Table1[[#This Row],[SKU/Item]],Table16[COMBINE (PO_SKU)],0),1),"UPDATE_DT_FROM_DAMCO"),"SUB_BOOKING"),"NO DATA")</f>
        <v>NO DATA</v>
      </c>
      <c r="C227" s="50"/>
      <c r="D227" s="36"/>
      <c r="E227" s="36"/>
      <c r="F227" s="46"/>
      <c r="G227" s="36" t="str">
        <f>IF(Table1[[#This Row],[Order No/PO_NO]]&lt;&gt;"","N","")</f>
        <v/>
      </c>
      <c r="H227" s="37"/>
      <c r="I227" s="37"/>
      <c r="J227" s="37"/>
      <c r="K227" s="33" t="str">
        <f>IF(Table1[[#This Row],[Order No/PO_NO]]&lt;&gt;"",1,"")</f>
        <v/>
      </c>
      <c r="L227" s="37"/>
      <c r="M227" s="36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2"/>
      <c r="AB227" s="39"/>
      <c r="AC227" s="39"/>
      <c r="AD227" s="39"/>
      <c r="AE227" s="39"/>
    </row>
    <row r="228" spans="1:31" x14ac:dyDescent="0.3">
      <c r="A228" s="40" t="str">
        <f>IF(Table1[[#This Row],[Order No/PO_NO]]&lt;&gt;"",ROWS($A$2:Table1[[#This Row],[Order No/PO_NO]]),"")</f>
        <v/>
      </c>
      <c r="B228" s="45" t="str">
        <f>IF(Table1[[#This Row],[Order No/PO_NO]]&lt;&gt;"",IFERROR(IF(DATA_FROM_DAMCO!D228&lt;&gt;"",INDEX(Table16[Booking Submission Date],MATCH(Table1[[#This Row],[Order No/PO_NO]]&amp;"-"&amp;Table1[[#This Row],[SKU/Item]],Table16[COMBINE (PO_SKU)],0),1),"UPDATE_DT_FROM_DAMCO"),"SUB_BOOKING"),"NO DATA")</f>
        <v>NO DATA</v>
      </c>
      <c r="C228" s="50"/>
      <c r="D228" s="36"/>
      <c r="E228" s="36"/>
      <c r="F228" s="46"/>
      <c r="G228" s="36" t="str">
        <f>IF(Table1[[#This Row],[Order No/PO_NO]]&lt;&gt;"","N","")</f>
        <v/>
      </c>
      <c r="H228" s="37"/>
      <c r="I228" s="37"/>
      <c r="J228" s="37"/>
      <c r="K228" s="33" t="str">
        <f>IF(Table1[[#This Row],[Order No/PO_NO]]&lt;&gt;"",1,"")</f>
        <v/>
      </c>
      <c r="L228" s="37"/>
      <c r="M228" s="36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2"/>
      <c r="AB228" s="39"/>
      <c r="AC228" s="39"/>
      <c r="AD228" s="39"/>
      <c r="AE228" s="39"/>
    </row>
    <row r="229" spans="1:31" x14ac:dyDescent="0.3">
      <c r="A229" s="40" t="str">
        <f>IF(Table1[[#This Row],[Order No/PO_NO]]&lt;&gt;"",ROWS($A$2:Table1[[#This Row],[Order No/PO_NO]]),"")</f>
        <v/>
      </c>
      <c r="B229" s="45" t="str">
        <f>IF(Table1[[#This Row],[Order No/PO_NO]]&lt;&gt;"",IFERROR(IF(DATA_FROM_DAMCO!D229&lt;&gt;"",INDEX(Table16[Booking Submission Date],MATCH(Table1[[#This Row],[Order No/PO_NO]]&amp;"-"&amp;Table1[[#This Row],[SKU/Item]],Table16[COMBINE (PO_SKU)],0),1),"UPDATE_DT_FROM_DAMCO"),"SUB_BOOKING"),"NO DATA")</f>
        <v>NO DATA</v>
      </c>
      <c r="C229" s="50"/>
      <c r="D229" s="36"/>
      <c r="E229" s="36"/>
      <c r="F229" s="46"/>
      <c r="G229" s="36" t="str">
        <f>IF(Table1[[#This Row],[Order No/PO_NO]]&lt;&gt;"","N","")</f>
        <v/>
      </c>
      <c r="H229" s="37"/>
      <c r="I229" s="37"/>
      <c r="J229" s="37"/>
      <c r="K229" s="33" t="str">
        <f>IF(Table1[[#This Row],[Order No/PO_NO]]&lt;&gt;"",1,"")</f>
        <v/>
      </c>
      <c r="L229" s="37"/>
      <c r="M229" s="36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2"/>
      <c r="AB229" s="39"/>
      <c r="AC229" s="39"/>
      <c r="AD229" s="39"/>
      <c r="AE229" s="39"/>
    </row>
    <row r="230" spans="1:31" x14ac:dyDescent="0.3">
      <c r="A230" s="40" t="str">
        <f>IF(Table1[[#This Row],[Order No/PO_NO]]&lt;&gt;"",ROWS($A$2:Table1[[#This Row],[Order No/PO_NO]]),"")</f>
        <v/>
      </c>
      <c r="B230" s="45" t="str">
        <f>IF(Table1[[#This Row],[Order No/PO_NO]]&lt;&gt;"",IFERROR(IF(DATA_FROM_DAMCO!D230&lt;&gt;"",INDEX(Table16[Booking Submission Date],MATCH(Table1[[#This Row],[Order No/PO_NO]]&amp;"-"&amp;Table1[[#This Row],[SKU/Item]],Table16[COMBINE (PO_SKU)],0),1),"UPDATE_DT_FROM_DAMCO"),"SUB_BOOKING"),"NO DATA")</f>
        <v>NO DATA</v>
      </c>
      <c r="C230" s="50"/>
      <c r="D230" s="36"/>
      <c r="E230" s="36"/>
      <c r="F230" s="46"/>
      <c r="G230" s="36" t="str">
        <f>IF(Table1[[#This Row],[Order No/PO_NO]]&lt;&gt;"","N","")</f>
        <v/>
      </c>
      <c r="H230" s="37"/>
      <c r="I230" s="37"/>
      <c r="J230" s="37"/>
      <c r="K230" s="33" t="str">
        <f>IF(Table1[[#This Row],[Order No/PO_NO]]&lt;&gt;"",1,"")</f>
        <v/>
      </c>
      <c r="L230" s="37"/>
      <c r="M230" s="36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2"/>
      <c r="AB230" s="39"/>
      <c r="AC230" s="39"/>
      <c r="AD230" s="39"/>
      <c r="AE230" s="39"/>
    </row>
    <row r="231" spans="1:31" x14ac:dyDescent="0.3">
      <c r="A231" s="40" t="str">
        <f>IF(Table1[[#This Row],[Order No/PO_NO]]&lt;&gt;"",ROWS($A$2:Table1[[#This Row],[Order No/PO_NO]]),"")</f>
        <v/>
      </c>
      <c r="B231" s="45" t="str">
        <f>IF(Table1[[#This Row],[Order No/PO_NO]]&lt;&gt;"",IFERROR(IF(DATA_FROM_DAMCO!D231&lt;&gt;"",INDEX(Table16[Booking Submission Date],MATCH(Table1[[#This Row],[Order No/PO_NO]]&amp;"-"&amp;Table1[[#This Row],[SKU/Item]],Table16[COMBINE (PO_SKU)],0),1),"UPDATE_DT_FROM_DAMCO"),"SUB_BOOKING"),"NO DATA")</f>
        <v>NO DATA</v>
      </c>
      <c r="C231" s="50"/>
      <c r="D231" s="36"/>
      <c r="E231" s="36"/>
      <c r="F231" s="46"/>
      <c r="G231" s="36" t="str">
        <f>IF(Table1[[#This Row],[Order No/PO_NO]]&lt;&gt;"","N","")</f>
        <v/>
      </c>
      <c r="H231" s="37"/>
      <c r="I231" s="37"/>
      <c r="J231" s="37"/>
      <c r="K231" s="33" t="str">
        <f>IF(Table1[[#This Row],[Order No/PO_NO]]&lt;&gt;"",1,"")</f>
        <v/>
      </c>
      <c r="L231" s="37"/>
      <c r="M231" s="36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2"/>
      <c r="AB231" s="39"/>
      <c r="AC231" s="39"/>
      <c r="AD231" s="39"/>
      <c r="AE231" s="39"/>
    </row>
    <row r="232" spans="1:31" x14ac:dyDescent="0.3">
      <c r="A232" s="40" t="str">
        <f>IF(Table1[[#This Row],[Order No/PO_NO]]&lt;&gt;"",ROWS($A$2:Table1[[#This Row],[Order No/PO_NO]]),"")</f>
        <v/>
      </c>
      <c r="B232" s="45" t="str">
        <f>IF(Table1[[#This Row],[Order No/PO_NO]]&lt;&gt;"",IFERROR(IF(DATA_FROM_DAMCO!D232&lt;&gt;"",INDEX(Table16[Booking Submission Date],MATCH(Table1[[#This Row],[Order No/PO_NO]]&amp;"-"&amp;Table1[[#This Row],[SKU/Item]],Table16[COMBINE (PO_SKU)],0),1),"UPDATE_DT_FROM_DAMCO"),"SUB_BOOKING"),"NO DATA")</f>
        <v>NO DATA</v>
      </c>
      <c r="C232" s="50"/>
      <c r="D232" s="36"/>
      <c r="E232" s="36"/>
      <c r="F232" s="46"/>
      <c r="G232" s="36" t="str">
        <f>IF(Table1[[#This Row],[Order No/PO_NO]]&lt;&gt;"","N","")</f>
        <v/>
      </c>
      <c r="H232" s="37"/>
      <c r="I232" s="37"/>
      <c r="J232" s="37"/>
      <c r="K232" s="33" t="str">
        <f>IF(Table1[[#This Row],[Order No/PO_NO]]&lt;&gt;"",1,"")</f>
        <v/>
      </c>
      <c r="L232" s="37"/>
      <c r="M232" s="36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2"/>
      <c r="AB232" s="39"/>
      <c r="AC232" s="39"/>
      <c r="AD232" s="39"/>
      <c r="AE232" s="39"/>
    </row>
    <row r="233" spans="1:31" x14ac:dyDescent="0.3">
      <c r="A233" s="40" t="str">
        <f>IF(Table1[[#This Row],[Order No/PO_NO]]&lt;&gt;"",ROWS($A$2:Table1[[#This Row],[Order No/PO_NO]]),"")</f>
        <v/>
      </c>
      <c r="B233" s="45" t="str">
        <f>IF(Table1[[#This Row],[Order No/PO_NO]]&lt;&gt;"",IFERROR(IF(DATA_FROM_DAMCO!D233&lt;&gt;"",INDEX(Table16[Booking Submission Date],MATCH(Table1[[#This Row],[Order No/PO_NO]]&amp;"-"&amp;Table1[[#This Row],[SKU/Item]],Table16[COMBINE (PO_SKU)],0),1),"UPDATE_DT_FROM_DAMCO"),"SUB_BOOKING"),"NO DATA")</f>
        <v>NO DATA</v>
      </c>
      <c r="C233" s="50"/>
      <c r="D233" s="36"/>
      <c r="E233" s="36"/>
      <c r="F233" s="46"/>
      <c r="G233" s="36" t="str">
        <f>IF(Table1[[#This Row],[Order No/PO_NO]]&lt;&gt;"","N","")</f>
        <v/>
      </c>
      <c r="H233" s="37"/>
      <c r="I233" s="37"/>
      <c r="J233" s="37"/>
      <c r="K233" s="33" t="str">
        <f>IF(Table1[[#This Row],[Order No/PO_NO]]&lt;&gt;"",1,"")</f>
        <v/>
      </c>
      <c r="L233" s="37"/>
      <c r="M233" s="36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2"/>
      <c r="AB233" s="39"/>
      <c r="AC233" s="39"/>
      <c r="AD233" s="39"/>
      <c r="AE233" s="39"/>
    </row>
    <row r="234" spans="1:31" x14ac:dyDescent="0.3">
      <c r="A234" s="40" t="str">
        <f>IF(Table1[[#This Row],[Order No/PO_NO]]&lt;&gt;"",ROWS($A$2:Table1[[#This Row],[Order No/PO_NO]]),"")</f>
        <v/>
      </c>
      <c r="B234" s="45" t="str">
        <f>IF(Table1[[#This Row],[Order No/PO_NO]]&lt;&gt;"",IFERROR(IF(DATA_FROM_DAMCO!D234&lt;&gt;"",INDEX(Table16[Booking Submission Date],MATCH(Table1[[#This Row],[Order No/PO_NO]]&amp;"-"&amp;Table1[[#This Row],[SKU/Item]],Table16[COMBINE (PO_SKU)],0),1),"UPDATE_DT_FROM_DAMCO"),"SUB_BOOKING"),"NO DATA")</f>
        <v>NO DATA</v>
      </c>
      <c r="C234" s="50"/>
      <c r="D234" s="36"/>
      <c r="E234" s="36"/>
      <c r="F234" s="46"/>
      <c r="G234" s="36" t="str">
        <f>IF(Table1[[#This Row],[Order No/PO_NO]]&lt;&gt;"","N","")</f>
        <v/>
      </c>
      <c r="H234" s="37"/>
      <c r="I234" s="37"/>
      <c r="J234" s="37"/>
      <c r="K234" s="33" t="str">
        <f>IF(Table1[[#This Row],[Order No/PO_NO]]&lt;&gt;"",1,"")</f>
        <v/>
      </c>
      <c r="L234" s="37"/>
      <c r="M234" s="36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2"/>
      <c r="AB234" s="39"/>
      <c r="AC234" s="39"/>
      <c r="AD234" s="39"/>
      <c r="AE234" s="39"/>
    </row>
    <row r="235" spans="1:31" x14ac:dyDescent="0.3">
      <c r="A235" s="40" t="str">
        <f>IF(Table1[[#This Row],[Order No/PO_NO]]&lt;&gt;"",ROWS($A$2:Table1[[#This Row],[Order No/PO_NO]]),"")</f>
        <v/>
      </c>
      <c r="B235" s="45" t="str">
        <f>IF(Table1[[#This Row],[Order No/PO_NO]]&lt;&gt;"",IFERROR(IF(DATA_FROM_DAMCO!D235&lt;&gt;"",INDEX(Table16[Booking Submission Date],MATCH(Table1[[#This Row],[Order No/PO_NO]]&amp;"-"&amp;Table1[[#This Row],[SKU/Item]],Table16[COMBINE (PO_SKU)],0),1),"UPDATE_DT_FROM_DAMCO"),"SUB_BOOKING"),"NO DATA")</f>
        <v>NO DATA</v>
      </c>
      <c r="C235" s="50"/>
      <c r="D235" s="36"/>
      <c r="E235" s="36"/>
      <c r="F235" s="46"/>
      <c r="G235" s="36" t="str">
        <f>IF(Table1[[#This Row],[Order No/PO_NO]]&lt;&gt;"","N","")</f>
        <v/>
      </c>
      <c r="H235" s="37"/>
      <c r="I235" s="37"/>
      <c r="J235" s="37"/>
      <c r="K235" s="33" t="str">
        <f>IF(Table1[[#This Row],[Order No/PO_NO]]&lt;&gt;"",1,"")</f>
        <v/>
      </c>
      <c r="L235" s="37"/>
      <c r="M235" s="36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2"/>
      <c r="AB235" s="39"/>
      <c r="AC235" s="39"/>
      <c r="AD235" s="39"/>
      <c r="AE235" s="39"/>
    </row>
    <row r="236" spans="1:31" x14ac:dyDescent="0.3">
      <c r="A236" s="40" t="str">
        <f>IF(Table1[[#This Row],[Order No/PO_NO]]&lt;&gt;"",ROWS($A$2:Table1[[#This Row],[Order No/PO_NO]]),"")</f>
        <v/>
      </c>
      <c r="B236" s="45" t="str">
        <f>IF(Table1[[#This Row],[Order No/PO_NO]]&lt;&gt;"",IFERROR(IF(DATA_FROM_DAMCO!D236&lt;&gt;"",INDEX(Table16[Booking Submission Date],MATCH(Table1[[#This Row],[Order No/PO_NO]]&amp;"-"&amp;Table1[[#This Row],[SKU/Item]],Table16[COMBINE (PO_SKU)],0),1),"UPDATE_DT_FROM_DAMCO"),"SUB_BOOKING"),"NO DATA")</f>
        <v>NO DATA</v>
      </c>
      <c r="C236" s="50"/>
      <c r="D236" s="36"/>
      <c r="E236" s="36"/>
      <c r="F236" s="46"/>
      <c r="G236" s="36" t="str">
        <f>IF(Table1[[#This Row],[Order No/PO_NO]]&lt;&gt;"","N","")</f>
        <v/>
      </c>
      <c r="H236" s="37"/>
      <c r="I236" s="37"/>
      <c r="J236" s="37"/>
      <c r="K236" s="33" t="str">
        <f>IF(Table1[[#This Row],[Order No/PO_NO]]&lt;&gt;"",1,"")</f>
        <v/>
      </c>
      <c r="L236" s="37"/>
      <c r="M236" s="36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2"/>
      <c r="AB236" s="39"/>
      <c r="AC236" s="39"/>
      <c r="AD236" s="39"/>
      <c r="AE236" s="39"/>
    </row>
    <row r="237" spans="1:31" x14ac:dyDescent="0.3">
      <c r="A237" s="40" t="str">
        <f>IF(Table1[[#This Row],[Order No/PO_NO]]&lt;&gt;"",ROWS($A$2:Table1[[#This Row],[Order No/PO_NO]]),"")</f>
        <v/>
      </c>
      <c r="B237" s="45" t="str">
        <f>IF(Table1[[#This Row],[Order No/PO_NO]]&lt;&gt;"",IFERROR(IF(DATA_FROM_DAMCO!D237&lt;&gt;"",INDEX(Table16[Booking Submission Date],MATCH(Table1[[#This Row],[Order No/PO_NO]]&amp;"-"&amp;Table1[[#This Row],[SKU/Item]],Table16[COMBINE (PO_SKU)],0),1),"UPDATE_DT_FROM_DAMCO"),"SUB_BOOKING"),"NO DATA")</f>
        <v>NO DATA</v>
      </c>
      <c r="C237" s="50"/>
      <c r="D237" s="36"/>
      <c r="E237" s="36"/>
      <c r="F237" s="46"/>
      <c r="G237" s="36" t="str">
        <f>IF(Table1[[#This Row],[Order No/PO_NO]]&lt;&gt;"","N","")</f>
        <v/>
      </c>
      <c r="H237" s="37"/>
      <c r="I237" s="37"/>
      <c r="J237" s="37"/>
      <c r="K237" s="33" t="str">
        <f>IF(Table1[[#This Row],[Order No/PO_NO]]&lt;&gt;"",1,"")</f>
        <v/>
      </c>
      <c r="L237" s="37"/>
      <c r="M237" s="36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2"/>
      <c r="AB237" s="39"/>
      <c r="AC237" s="39"/>
      <c r="AD237" s="39"/>
      <c r="AE237" s="39"/>
    </row>
    <row r="238" spans="1:31" x14ac:dyDescent="0.3">
      <c r="A238" s="40" t="str">
        <f>IF(Table1[[#This Row],[Order No/PO_NO]]&lt;&gt;"",ROWS($A$2:Table1[[#This Row],[Order No/PO_NO]]),"")</f>
        <v/>
      </c>
      <c r="B238" s="45" t="str">
        <f>IF(Table1[[#This Row],[Order No/PO_NO]]&lt;&gt;"",IFERROR(IF(DATA_FROM_DAMCO!D238&lt;&gt;"",INDEX(Table16[Booking Submission Date],MATCH(Table1[[#This Row],[Order No/PO_NO]]&amp;"-"&amp;Table1[[#This Row],[SKU/Item]],Table16[COMBINE (PO_SKU)],0),1),"UPDATE_DT_FROM_DAMCO"),"SUB_BOOKING"),"NO DATA")</f>
        <v>NO DATA</v>
      </c>
      <c r="C238" s="50"/>
      <c r="D238" s="36"/>
      <c r="E238" s="36"/>
      <c r="F238" s="46"/>
      <c r="G238" s="36" t="str">
        <f>IF(Table1[[#This Row],[Order No/PO_NO]]&lt;&gt;"","N","")</f>
        <v/>
      </c>
      <c r="H238" s="37"/>
      <c r="I238" s="37"/>
      <c r="J238" s="37"/>
      <c r="K238" s="33" t="str">
        <f>IF(Table1[[#This Row],[Order No/PO_NO]]&lt;&gt;"",1,"")</f>
        <v/>
      </c>
      <c r="L238" s="37"/>
      <c r="M238" s="36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2"/>
      <c r="AB238" s="39"/>
      <c r="AC238" s="39"/>
      <c r="AD238" s="39"/>
      <c r="AE238" s="39"/>
    </row>
    <row r="239" spans="1:31" x14ac:dyDescent="0.3">
      <c r="A239" s="40" t="str">
        <f>IF(Table1[[#This Row],[Order No/PO_NO]]&lt;&gt;"",ROWS($A$2:Table1[[#This Row],[Order No/PO_NO]]),"")</f>
        <v/>
      </c>
      <c r="B239" s="45" t="str">
        <f>IF(Table1[[#This Row],[Order No/PO_NO]]&lt;&gt;"",IFERROR(IF(DATA_FROM_DAMCO!D239&lt;&gt;"",INDEX(Table16[Booking Submission Date],MATCH(Table1[[#This Row],[Order No/PO_NO]]&amp;"-"&amp;Table1[[#This Row],[SKU/Item]],Table16[COMBINE (PO_SKU)],0),1),"UPDATE_DT_FROM_DAMCO"),"SUB_BOOKING"),"NO DATA")</f>
        <v>NO DATA</v>
      </c>
      <c r="C239" s="50"/>
      <c r="D239" s="36"/>
      <c r="E239" s="36"/>
      <c r="F239" s="46"/>
      <c r="G239" s="36" t="str">
        <f>IF(Table1[[#This Row],[Order No/PO_NO]]&lt;&gt;"","N","")</f>
        <v/>
      </c>
      <c r="H239" s="37"/>
      <c r="I239" s="37"/>
      <c r="J239" s="37"/>
      <c r="K239" s="33" t="str">
        <f>IF(Table1[[#This Row],[Order No/PO_NO]]&lt;&gt;"",1,"")</f>
        <v/>
      </c>
      <c r="L239" s="37"/>
      <c r="M239" s="36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2"/>
      <c r="AB239" s="39"/>
      <c r="AC239" s="39"/>
      <c r="AD239" s="39"/>
      <c r="AE239" s="39"/>
    </row>
    <row r="240" spans="1:31" x14ac:dyDescent="0.3">
      <c r="A240" s="40" t="str">
        <f>IF(Table1[[#This Row],[Order No/PO_NO]]&lt;&gt;"",ROWS($A$2:Table1[[#This Row],[Order No/PO_NO]]),"")</f>
        <v/>
      </c>
      <c r="B240" s="45" t="str">
        <f>IF(Table1[[#This Row],[Order No/PO_NO]]&lt;&gt;"",IFERROR(IF(DATA_FROM_DAMCO!D240&lt;&gt;"",INDEX(Table16[Booking Submission Date],MATCH(Table1[[#This Row],[Order No/PO_NO]]&amp;"-"&amp;Table1[[#This Row],[SKU/Item]],Table16[COMBINE (PO_SKU)],0),1),"UPDATE_DT_FROM_DAMCO"),"SUB_BOOKING"),"NO DATA")</f>
        <v>NO DATA</v>
      </c>
      <c r="C240" s="50"/>
      <c r="D240" s="36"/>
      <c r="E240" s="36"/>
      <c r="F240" s="46"/>
      <c r="G240" s="36" t="str">
        <f>IF(Table1[[#This Row],[Order No/PO_NO]]&lt;&gt;"","N","")</f>
        <v/>
      </c>
      <c r="H240" s="37"/>
      <c r="I240" s="37"/>
      <c r="J240" s="37"/>
      <c r="K240" s="33" t="str">
        <f>IF(Table1[[#This Row],[Order No/PO_NO]]&lt;&gt;"",1,"")</f>
        <v/>
      </c>
      <c r="L240" s="37"/>
      <c r="M240" s="36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2"/>
      <c r="AB240" s="39"/>
      <c r="AC240" s="39"/>
      <c r="AD240" s="39"/>
      <c r="AE240" s="39"/>
    </row>
    <row r="241" spans="1:31" x14ac:dyDescent="0.3">
      <c r="A241" s="40" t="str">
        <f>IF(Table1[[#This Row],[Order No/PO_NO]]&lt;&gt;"",ROWS($A$2:Table1[[#This Row],[Order No/PO_NO]]),"")</f>
        <v/>
      </c>
      <c r="B241" s="45" t="str">
        <f>IF(Table1[[#This Row],[Order No/PO_NO]]&lt;&gt;"",IFERROR(IF(DATA_FROM_DAMCO!D241&lt;&gt;"",INDEX(Table16[Booking Submission Date],MATCH(Table1[[#This Row],[Order No/PO_NO]]&amp;"-"&amp;Table1[[#This Row],[SKU/Item]],Table16[COMBINE (PO_SKU)],0),1),"UPDATE_DT_FROM_DAMCO"),"SUB_BOOKING"),"NO DATA")</f>
        <v>NO DATA</v>
      </c>
      <c r="C241" s="50"/>
      <c r="D241" s="36"/>
      <c r="E241" s="36"/>
      <c r="F241" s="46"/>
      <c r="G241" s="36" t="str">
        <f>IF(Table1[[#This Row],[Order No/PO_NO]]&lt;&gt;"","N","")</f>
        <v/>
      </c>
      <c r="H241" s="37"/>
      <c r="I241" s="37"/>
      <c r="J241" s="37"/>
      <c r="K241" s="33" t="str">
        <f>IF(Table1[[#This Row],[Order No/PO_NO]]&lt;&gt;"",1,"")</f>
        <v/>
      </c>
      <c r="L241" s="37"/>
      <c r="M241" s="36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2"/>
      <c r="AB241" s="39"/>
      <c r="AC241" s="39"/>
      <c r="AD241" s="39"/>
      <c r="AE241" s="39"/>
    </row>
    <row r="242" spans="1:31" x14ac:dyDescent="0.3">
      <c r="A242" s="40" t="str">
        <f>IF(Table1[[#This Row],[Order No/PO_NO]]&lt;&gt;"",ROWS($A$2:Table1[[#This Row],[Order No/PO_NO]]),"")</f>
        <v/>
      </c>
      <c r="B242" s="45" t="str">
        <f>IF(Table1[[#This Row],[Order No/PO_NO]]&lt;&gt;"",IFERROR(IF(DATA_FROM_DAMCO!D242&lt;&gt;"",INDEX(Table16[Booking Submission Date],MATCH(Table1[[#This Row],[Order No/PO_NO]]&amp;"-"&amp;Table1[[#This Row],[SKU/Item]],Table16[COMBINE (PO_SKU)],0),1),"UPDATE_DT_FROM_DAMCO"),"SUB_BOOKING"),"NO DATA")</f>
        <v>NO DATA</v>
      </c>
      <c r="C242" s="50"/>
      <c r="D242" s="36"/>
      <c r="E242" s="36"/>
      <c r="F242" s="46"/>
      <c r="G242" s="36" t="str">
        <f>IF(Table1[[#This Row],[Order No/PO_NO]]&lt;&gt;"","N","")</f>
        <v/>
      </c>
      <c r="H242" s="37"/>
      <c r="I242" s="37"/>
      <c r="J242" s="37"/>
      <c r="K242" s="33" t="str">
        <f>IF(Table1[[#This Row],[Order No/PO_NO]]&lt;&gt;"",1,"")</f>
        <v/>
      </c>
      <c r="L242" s="37"/>
      <c r="M242" s="36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2"/>
      <c r="AB242" s="39"/>
      <c r="AC242" s="39"/>
      <c r="AD242" s="39"/>
      <c r="AE242" s="39"/>
    </row>
    <row r="243" spans="1:31" x14ac:dyDescent="0.3">
      <c r="A243" s="40" t="str">
        <f>IF(Table1[[#This Row],[Order No/PO_NO]]&lt;&gt;"",ROWS($A$2:Table1[[#This Row],[Order No/PO_NO]]),"")</f>
        <v/>
      </c>
      <c r="B243" s="45" t="str">
        <f>IF(Table1[[#This Row],[Order No/PO_NO]]&lt;&gt;"",IFERROR(IF(DATA_FROM_DAMCO!D243&lt;&gt;"",INDEX(Table16[Booking Submission Date],MATCH(Table1[[#This Row],[Order No/PO_NO]]&amp;"-"&amp;Table1[[#This Row],[SKU/Item]],Table16[COMBINE (PO_SKU)],0),1),"UPDATE_DT_FROM_DAMCO"),"SUB_BOOKING"),"NO DATA")</f>
        <v>NO DATA</v>
      </c>
      <c r="C243" s="50"/>
      <c r="D243" s="36"/>
      <c r="E243" s="36"/>
      <c r="F243" s="46"/>
      <c r="G243" s="36" t="str">
        <f>IF(Table1[[#This Row],[Order No/PO_NO]]&lt;&gt;"","N","")</f>
        <v/>
      </c>
      <c r="H243" s="37"/>
      <c r="I243" s="37"/>
      <c r="J243" s="37"/>
      <c r="K243" s="33" t="str">
        <f>IF(Table1[[#This Row],[Order No/PO_NO]]&lt;&gt;"",1,"")</f>
        <v/>
      </c>
      <c r="L243" s="37"/>
      <c r="M243" s="36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2"/>
      <c r="AB243" s="39"/>
      <c r="AC243" s="39"/>
      <c r="AD243" s="39"/>
      <c r="AE243" s="39"/>
    </row>
    <row r="244" spans="1:31" x14ac:dyDescent="0.3">
      <c r="A244" s="40" t="str">
        <f>IF(Table1[[#This Row],[Order No/PO_NO]]&lt;&gt;"",ROWS($A$2:Table1[[#This Row],[Order No/PO_NO]]),"")</f>
        <v/>
      </c>
      <c r="B244" s="45" t="str">
        <f>IF(Table1[[#This Row],[Order No/PO_NO]]&lt;&gt;"",IFERROR(IF(DATA_FROM_DAMCO!D244&lt;&gt;"",INDEX(Table16[Booking Submission Date],MATCH(Table1[[#This Row],[Order No/PO_NO]]&amp;"-"&amp;Table1[[#This Row],[SKU/Item]],Table16[COMBINE (PO_SKU)],0),1),"UPDATE_DT_FROM_DAMCO"),"SUB_BOOKING"),"NO DATA")</f>
        <v>NO DATA</v>
      </c>
      <c r="C244" s="50"/>
      <c r="D244" s="36"/>
      <c r="E244" s="36"/>
      <c r="F244" s="46"/>
      <c r="G244" s="36" t="str">
        <f>IF(Table1[[#This Row],[Order No/PO_NO]]&lt;&gt;"","N","")</f>
        <v/>
      </c>
      <c r="H244" s="37"/>
      <c r="I244" s="37"/>
      <c r="J244" s="37"/>
      <c r="K244" s="33" t="str">
        <f>IF(Table1[[#This Row],[Order No/PO_NO]]&lt;&gt;"",1,"")</f>
        <v/>
      </c>
      <c r="L244" s="37"/>
      <c r="M244" s="36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2"/>
      <c r="AB244" s="39"/>
      <c r="AC244" s="39"/>
      <c r="AD244" s="39"/>
      <c r="AE244" s="39"/>
    </row>
    <row r="245" spans="1:31" x14ac:dyDescent="0.3">
      <c r="A245" s="40" t="str">
        <f>IF(Table1[[#This Row],[Order No/PO_NO]]&lt;&gt;"",ROWS($A$2:Table1[[#This Row],[Order No/PO_NO]]),"")</f>
        <v/>
      </c>
      <c r="B245" s="45" t="str">
        <f>IF(Table1[[#This Row],[Order No/PO_NO]]&lt;&gt;"",IFERROR(IF(DATA_FROM_DAMCO!D245&lt;&gt;"",INDEX(Table16[Booking Submission Date],MATCH(Table1[[#This Row],[Order No/PO_NO]]&amp;"-"&amp;Table1[[#This Row],[SKU/Item]],Table16[COMBINE (PO_SKU)],0),1),"UPDATE_DT_FROM_DAMCO"),"SUB_BOOKING"),"NO DATA")</f>
        <v>NO DATA</v>
      </c>
      <c r="C245" s="50"/>
      <c r="D245" s="36"/>
      <c r="E245" s="36"/>
      <c r="F245" s="46"/>
      <c r="G245" s="36" t="str">
        <f>IF(Table1[[#This Row],[Order No/PO_NO]]&lt;&gt;"","N","")</f>
        <v/>
      </c>
      <c r="H245" s="37"/>
      <c r="I245" s="37"/>
      <c r="J245" s="37"/>
      <c r="K245" s="33" t="str">
        <f>IF(Table1[[#This Row],[Order No/PO_NO]]&lt;&gt;"",1,"")</f>
        <v/>
      </c>
      <c r="L245" s="37"/>
      <c r="M245" s="36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2"/>
      <c r="AB245" s="39"/>
      <c r="AC245" s="39"/>
      <c r="AD245" s="39"/>
      <c r="AE245" s="39"/>
    </row>
    <row r="246" spans="1:31" x14ac:dyDescent="0.3">
      <c r="A246" s="40" t="str">
        <f>IF(Table1[[#This Row],[Order No/PO_NO]]&lt;&gt;"",ROWS($A$2:Table1[[#This Row],[Order No/PO_NO]]),"")</f>
        <v/>
      </c>
      <c r="B246" s="45" t="str">
        <f>IF(Table1[[#This Row],[Order No/PO_NO]]&lt;&gt;"",IFERROR(IF(DATA_FROM_DAMCO!D246&lt;&gt;"",INDEX(Table16[Booking Submission Date],MATCH(Table1[[#This Row],[Order No/PO_NO]]&amp;"-"&amp;Table1[[#This Row],[SKU/Item]],Table16[COMBINE (PO_SKU)],0),1),"UPDATE_DT_FROM_DAMCO"),"SUB_BOOKING"),"NO DATA")</f>
        <v>NO DATA</v>
      </c>
      <c r="C246" s="50"/>
      <c r="D246" s="36"/>
      <c r="E246" s="36"/>
      <c r="F246" s="46"/>
      <c r="G246" s="36" t="str">
        <f>IF(Table1[[#This Row],[Order No/PO_NO]]&lt;&gt;"","N","")</f>
        <v/>
      </c>
      <c r="H246" s="37"/>
      <c r="I246" s="37"/>
      <c r="J246" s="37"/>
      <c r="K246" s="33" t="str">
        <f>IF(Table1[[#This Row],[Order No/PO_NO]]&lt;&gt;"",1,"")</f>
        <v/>
      </c>
      <c r="L246" s="37"/>
      <c r="M246" s="36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2"/>
      <c r="AB246" s="39"/>
      <c r="AC246" s="39"/>
      <c r="AD246" s="39"/>
      <c r="AE246" s="39"/>
    </row>
    <row r="247" spans="1:31" x14ac:dyDescent="0.3">
      <c r="A247" s="40" t="str">
        <f>IF(Table1[[#This Row],[Order No/PO_NO]]&lt;&gt;"",ROWS($A$2:Table1[[#This Row],[Order No/PO_NO]]),"")</f>
        <v/>
      </c>
      <c r="B247" s="45" t="str">
        <f>IF(Table1[[#This Row],[Order No/PO_NO]]&lt;&gt;"",IFERROR(IF(DATA_FROM_DAMCO!D247&lt;&gt;"",INDEX(Table16[Booking Submission Date],MATCH(Table1[[#This Row],[Order No/PO_NO]]&amp;"-"&amp;Table1[[#This Row],[SKU/Item]],Table16[COMBINE (PO_SKU)],0),1),"UPDATE_DT_FROM_DAMCO"),"SUB_BOOKING"),"NO DATA")</f>
        <v>NO DATA</v>
      </c>
      <c r="C247" s="50"/>
      <c r="D247" s="36"/>
      <c r="E247" s="36"/>
      <c r="F247" s="46"/>
      <c r="G247" s="36" t="str">
        <f>IF(Table1[[#This Row],[Order No/PO_NO]]&lt;&gt;"","N","")</f>
        <v/>
      </c>
      <c r="H247" s="37"/>
      <c r="I247" s="37"/>
      <c r="J247" s="37"/>
      <c r="K247" s="33" t="str">
        <f>IF(Table1[[#This Row],[Order No/PO_NO]]&lt;&gt;"",1,"")</f>
        <v/>
      </c>
      <c r="L247" s="37"/>
      <c r="M247" s="36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2"/>
      <c r="AB247" s="39"/>
      <c r="AC247" s="39"/>
      <c r="AD247" s="39"/>
      <c r="AE247" s="39"/>
    </row>
    <row r="248" spans="1:31" x14ac:dyDescent="0.3">
      <c r="A248" s="40" t="str">
        <f>IF(Table1[[#This Row],[Order No/PO_NO]]&lt;&gt;"",ROWS($A$2:Table1[[#This Row],[Order No/PO_NO]]),"")</f>
        <v/>
      </c>
      <c r="B248" s="45" t="str">
        <f>IF(Table1[[#This Row],[Order No/PO_NO]]&lt;&gt;"",IFERROR(IF(DATA_FROM_DAMCO!D248&lt;&gt;"",INDEX(Table16[Booking Submission Date],MATCH(Table1[[#This Row],[Order No/PO_NO]]&amp;"-"&amp;Table1[[#This Row],[SKU/Item]],Table16[COMBINE (PO_SKU)],0),1),"UPDATE_DT_FROM_DAMCO"),"SUB_BOOKING"),"NO DATA")</f>
        <v>NO DATA</v>
      </c>
      <c r="C248" s="50"/>
      <c r="D248" s="36"/>
      <c r="E248" s="36"/>
      <c r="F248" s="46"/>
      <c r="G248" s="36" t="str">
        <f>IF(Table1[[#This Row],[Order No/PO_NO]]&lt;&gt;"","N","")</f>
        <v/>
      </c>
      <c r="H248" s="37"/>
      <c r="I248" s="37"/>
      <c r="J248" s="37"/>
      <c r="K248" s="33" t="str">
        <f>IF(Table1[[#This Row],[Order No/PO_NO]]&lt;&gt;"",1,"")</f>
        <v/>
      </c>
      <c r="L248" s="37"/>
      <c r="M248" s="36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2"/>
      <c r="AB248" s="39"/>
      <c r="AC248" s="39"/>
      <c r="AD248" s="39"/>
      <c r="AE248" s="39"/>
    </row>
    <row r="249" spans="1:31" x14ac:dyDescent="0.3">
      <c r="A249" s="40" t="str">
        <f>IF(Table1[[#This Row],[Order No/PO_NO]]&lt;&gt;"",ROWS($A$2:Table1[[#This Row],[Order No/PO_NO]]),"")</f>
        <v/>
      </c>
      <c r="B249" s="45" t="str">
        <f>IF(Table1[[#This Row],[Order No/PO_NO]]&lt;&gt;"",IFERROR(IF(DATA_FROM_DAMCO!D249&lt;&gt;"",INDEX(Table16[Booking Submission Date],MATCH(Table1[[#This Row],[Order No/PO_NO]]&amp;"-"&amp;Table1[[#This Row],[SKU/Item]],Table16[COMBINE (PO_SKU)],0),1),"UPDATE_DT_FROM_DAMCO"),"SUB_BOOKING"),"NO DATA")</f>
        <v>NO DATA</v>
      </c>
      <c r="C249" s="50"/>
      <c r="D249" s="36"/>
      <c r="E249" s="36"/>
      <c r="F249" s="46"/>
      <c r="G249" s="36" t="str">
        <f>IF(Table1[[#This Row],[Order No/PO_NO]]&lt;&gt;"","N","")</f>
        <v/>
      </c>
      <c r="H249" s="37"/>
      <c r="I249" s="37"/>
      <c r="J249" s="37"/>
      <c r="K249" s="33" t="str">
        <f>IF(Table1[[#This Row],[Order No/PO_NO]]&lt;&gt;"",1,"")</f>
        <v/>
      </c>
      <c r="L249" s="37"/>
      <c r="M249" s="36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2"/>
      <c r="AB249" s="39"/>
      <c r="AC249" s="39"/>
      <c r="AD249" s="39"/>
      <c r="AE249" s="39"/>
    </row>
    <row r="250" spans="1:31" x14ac:dyDescent="0.3">
      <c r="A250" s="40" t="str">
        <f>IF(Table1[[#This Row],[Order No/PO_NO]]&lt;&gt;"",ROWS($A$2:Table1[[#This Row],[Order No/PO_NO]]),"")</f>
        <v/>
      </c>
      <c r="B250" s="45" t="str">
        <f>IF(Table1[[#This Row],[Order No/PO_NO]]&lt;&gt;"",IFERROR(IF(DATA_FROM_DAMCO!D250&lt;&gt;"",INDEX(Table16[Booking Submission Date],MATCH(Table1[[#This Row],[Order No/PO_NO]]&amp;"-"&amp;Table1[[#This Row],[SKU/Item]],Table16[COMBINE (PO_SKU)],0),1),"UPDATE_DT_FROM_DAMCO"),"SUB_BOOKING"),"NO DATA")</f>
        <v>NO DATA</v>
      </c>
      <c r="C250" s="50"/>
      <c r="D250" s="36"/>
      <c r="E250" s="36"/>
      <c r="F250" s="46"/>
      <c r="G250" s="36" t="str">
        <f>IF(Table1[[#This Row],[Order No/PO_NO]]&lt;&gt;"","N","")</f>
        <v/>
      </c>
      <c r="H250" s="37"/>
      <c r="I250" s="37"/>
      <c r="J250" s="37"/>
      <c r="K250" s="33" t="str">
        <f>IF(Table1[[#This Row],[Order No/PO_NO]]&lt;&gt;"",1,"")</f>
        <v/>
      </c>
      <c r="L250" s="37"/>
      <c r="M250" s="36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2"/>
      <c r="AB250" s="39"/>
      <c r="AC250" s="39"/>
      <c r="AD250" s="39"/>
      <c r="AE250" s="39"/>
    </row>
    <row r="251" spans="1:31" x14ac:dyDescent="0.3">
      <c r="A251" s="40" t="str">
        <f>IF(Table1[[#This Row],[Order No/PO_NO]]&lt;&gt;"",ROWS($A$2:Table1[[#This Row],[Order No/PO_NO]]),"")</f>
        <v/>
      </c>
      <c r="B251" s="45" t="str">
        <f>IF(Table1[[#This Row],[Order No/PO_NO]]&lt;&gt;"",IFERROR(IF(DATA_FROM_DAMCO!D251&lt;&gt;"",INDEX(Table16[Booking Submission Date],MATCH(Table1[[#This Row],[Order No/PO_NO]]&amp;"-"&amp;Table1[[#This Row],[SKU/Item]],Table16[COMBINE (PO_SKU)],0),1),"UPDATE_DT_FROM_DAMCO"),"SUB_BOOKING"),"NO DATA")</f>
        <v>NO DATA</v>
      </c>
      <c r="C251" s="50"/>
      <c r="D251" s="36"/>
      <c r="E251" s="36"/>
      <c r="F251" s="46"/>
      <c r="G251" s="36" t="str">
        <f>IF(Table1[[#This Row],[Order No/PO_NO]]&lt;&gt;"","N","")</f>
        <v/>
      </c>
      <c r="H251" s="37"/>
      <c r="I251" s="37"/>
      <c r="J251" s="37"/>
      <c r="K251" s="33" t="str">
        <f>IF(Table1[[#This Row],[Order No/PO_NO]]&lt;&gt;"",1,"")</f>
        <v/>
      </c>
      <c r="L251" s="37"/>
      <c r="M251" s="36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2"/>
      <c r="AB251" s="39"/>
      <c r="AC251" s="39"/>
      <c r="AD251" s="39"/>
      <c r="AE251" s="39"/>
    </row>
    <row r="252" spans="1:31" x14ac:dyDescent="0.3">
      <c r="A252" s="40" t="str">
        <f>IF(Table1[[#This Row],[Order No/PO_NO]]&lt;&gt;"",ROWS($A$2:Table1[[#This Row],[Order No/PO_NO]]),"")</f>
        <v/>
      </c>
      <c r="B252" s="45" t="str">
        <f>IF(Table1[[#This Row],[Order No/PO_NO]]&lt;&gt;"",IFERROR(IF(DATA_FROM_DAMCO!D252&lt;&gt;"",INDEX(Table16[Booking Submission Date],MATCH(Table1[[#This Row],[Order No/PO_NO]]&amp;"-"&amp;Table1[[#This Row],[SKU/Item]],Table16[COMBINE (PO_SKU)],0),1),"UPDATE_DT_FROM_DAMCO"),"SUB_BOOKING"),"NO DATA")</f>
        <v>NO DATA</v>
      </c>
      <c r="C252" s="50"/>
      <c r="D252" s="36"/>
      <c r="E252" s="36"/>
      <c r="F252" s="46"/>
      <c r="G252" s="36" t="str">
        <f>IF(Table1[[#This Row],[Order No/PO_NO]]&lt;&gt;"","N","")</f>
        <v/>
      </c>
      <c r="H252" s="37"/>
      <c r="I252" s="37"/>
      <c r="J252" s="37"/>
      <c r="K252" s="33" t="str">
        <f>IF(Table1[[#This Row],[Order No/PO_NO]]&lt;&gt;"",1,"")</f>
        <v/>
      </c>
      <c r="L252" s="37"/>
      <c r="M252" s="36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2"/>
      <c r="AB252" s="39"/>
      <c r="AC252" s="39"/>
      <c r="AD252" s="39"/>
      <c r="AE252" s="39"/>
    </row>
    <row r="253" spans="1:31" x14ac:dyDescent="0.3">
      <c r="A253" s="40" t="str">
        <f>IF(Table1[[#This Row],[Order No/PO_NO]]&lt;&gt;"",ROWS($A$2:Table1[[#This Row],[Order No/PO_NO]]),"")</f>
        <v/>
      </c>
      <c r="B253" s="45" t="str">
        <f>IF(Table1[[#This Row],[Order No/PO_NO]]&lt;&gt;"",IFERROR(IF(DATA_FROM_DAMCO!D253&lt;&gt;"",INDEX(Table16[Booking Submission Date],MATCH(Table1[[#This Row],[Order No/PO_NO]]&amp;"-"&amp;Table1[[#This Row],[SKU/Item]],Table16[COMBINE (PO_SKU)],0),1),"UPDATE_DT_FROM_DAMCO"),"SUB_BOOKING"),"NO DATA")</f>
        <v>NO DATA</v>
      </c>
      <c r="C253" s="50"/>
      <c r="D253" s="36"/>
      <c r="E253" s="36"/>
      <c r="F253" s="46"/>
      <c r="G253" s="36" t="str">
        <f>IF(Table1[[#This Row],[Order No/PO_NO]]&lt;&gt;"","N","")</f>
        <v/>
      </c>
      <c r="H253" s="37"/>
      <c r="I253" s="37"/>
      <c r="J253" s="37"/>
      <c r="K253" s="33" t="str">
        <f>IF(Table1[[#This Row],[Order No/PO_NO]]&lt;&gt;"",1,"")</f>
        <v/>
      </c>
      <c r="L253" s="37"/>
      <c r="M253" s="36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2"/>
      <c r="AB253" s="39"/>
      <c r="AC253" s="39"/>
      <c r="AD253" s="39"/>
      <c r="AE253" s="39"/>
    </row>
    <row r="254" spans="1:31" x14ac:dyDescent="0.3">
      <c r="A254" s="40" t="str">
        <f>IF(Table1[[#This Row],[Order No/PO_NO]]&lt;&gt;"",ROWS($A$2:Table1[[#This Row],[Order No/PO_NO]]),"")</f>
        <v/>
      </c>
      <c r="B254" s="45" t="str">
        <f>IF(Table1[[#This Row],[Order No/PO_NO]]&lt;&gt;"",IFERROR(IF(DATA_FROM_DAMCO!D254&lt;&gt;"",INDEX(Table16[Booking Submission Date],MATCH(Table1[[#This Row],[Order No/PO_NO]]&amp;"-"&amp;Table1[[#This Row],[SKU/Item]],Table16[COMBINE (PO_SKU)],0),1),"UPDATE_DT_FROM_DAMCO"),"SUB_BOOKING"),"NO DATA")</f>
        <v>NO DATA</v>
      </c>
      <c r="C254" s="50"/>
      <c r="D254" s="36"/>
      <c r="E254" s="36"/>
      <c r="F254" s="46"/>
      <c r="G254" s="36" t="str">
        <f>IF(Table1[[#This Row],[Order No/PO_NO]]&lt;&gt;"","N","")</f>
        <v/>
      </c>
      <c r="H254" s="37"/>
      <c r="I254" s="37"/>
      <c r="J254" s="37"/>
      <c r="K254" s="33" t="str">
        <f>IF(Table1[[#This Row],[Order No/PO_NO]]&lt;&gt;"",1,"")</f>
        <v/>
      </c>
      <c r="L254" s="37"/>
      <c r="M254" s="36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2"/>
      <c r="AB254" s="39"/>
      <c r="AC254" s="39"/>
      <c r="AD254" s="39"/>
      <c r="AE254" s="39"/>
    </row>
    <row r="255" spans="1:31" x14ac:dyDescent="0.3">
      <c r="A255" s="40" t="str">
        <f>IF(Table1[[#This Row],[Order No/PO_NO]]&lt;&gt;"",ROWS($A$2:Table1[[#This Row],[Order No/PO_NO]]),"")</f>
        <v/>
      </c>
      <c r="B255" s="45" t="str">
        <f>IF(Table1[[#This Row],[Order No/PO_NO]]&lt;&gt;"",IFERROR(IF(DATA_FROM_DAMCO!D255&lt;&gt;"",INDEX(Table16[Booking Submission Date],MATCH(Table1[[#This Row],[Order No/PO_NO]]&amp;"-"&amp;Table1[[#This Row],[SKU/Item]],Table16[COMBINE (PO_SKU)],0),1),"UPDATE_DT_FROM_DAMCO"),"SUB_BOOKING"),"NO DATA")</f>
        <v>NO DATA</v>
      </c>
      <c r="C255" s="50"/>
      <c r="D255" s="36"/>
      <c r="E255" s="36"/>
      <c r="F255" s="46"/>
      <c r="G255" s="36" t="str">
        <f>IF(Table1[[#This Row],[Order No/PO_NO]]&lt;&gt;"","N","")</f>
        <v/>
      </c>
      <c r="H255" s="37"/>
      <c r="I255" s="37"/>
      <c r="J255" s="37"/>
      <c r="K255" s="33" t="str">
        <f>IF(Table1[[#This Row],[Order No/PO_NO]]&lt;&gt;"",1,"")</f>
        <v/>
      </c>
      <c r="L255" s="37"/>
      <c r="M255" s="36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2"/>
      <c r="AB255" s="39"/>
      <c r="AC255" s="39"/>
      <c r="AD255" s="39"/>
      <c r="AE255" s="39"/>
    </row>
    <row r="256" spans="1:31" x14ac:dyDescent="0.3">
      <c r="A256" s="40" t="str">
        <f>IF(Table1[[#This Row],[Order No/PO_NO]]&lt;&gt;"",ROWS($A$2:Table1[[#This Row],[Order No/PO_NO]]),"")</f>
        <v/>
      </c>
      <c r="B256" s="45" t="str">
        <f>IF(Table1[[#This Row],[Order No/PO_NO]]&lt;&gt;"",IFERROR(IF(DATA_FROM_DAMCO!D256&lt;&gt;"",INDEX(Table16[Booking Submission Date],MATCH(Table1[[#This Row],[Order No/PO_NO]]&amp;"-"&amp;Table1[[#This Row],[SKU/Item]],Table16[COMBINE (PO_SKU)],0),1),"UPDATE_DT_FROM_DAMCO"),"SUB_BOOKING"),"NO DATA")</f>
        <v>NO DATA</v>
      </c>
      <c r="C256" s="50"/>
      <c r="D256" s="36"/>
      <c r="E256" s="36"/>
      <c r="F256" s="46"/>
      <c r="G256" s="36" t="str">
        <f>IF(Table1[[#This Row],[Order No/PO_NO]]&lt;&gt;"","N","")</f>
        <v/>
      </c>
      <c r="H256" s="37"/>
      <c r="I256" s="37"/>
      <c r="J256" s="37"/>
      <c r="K256" s="33" t="str">
        <f>IF(Table1[[#This Row],[Order No/PO_NO]]&lt;&gt;"",1,"")</f>
        <v/>
      </c>
      <c r="L256" s="37"/>
      <c r="M256" s="36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2"/>
      <c r="AB256" s="39"/>
      <c r="AC256" s="39"/>
      <c r="AD256" s="39"/>
      <c r="AE256" s="39"/>
    </row>
    <row r="257" spans="1:31" x14ac:dyDescent="0.3">
      <c r="A257" s="40" t="str">
        <f>IF(Table1[[#This Row],[Order No/PO_NO]]&lt;&gt;"",ROWS($A$2:Table1[[#This Row],[Order No/PO_NO]]),"")</f>
        <v/>
      </c>
      <c r="B257" s="45" t="str">
        <f>IF(Table1[[#This Row],[Order No/PO_NO]]&lt;&gt;"",IFERROR(IF(DATA_FROM_DAMCO!D257&lt;&gt;"",INDEX(Table16[Booking Submission Date],MATCH(Table1[[#This Row],[Order No/PO_NO]]&amp;"-"&amp;Table1[[#This Row],[SKU/Item]],Table16[COMBINE (PO_SKU)],0),1),"UPDATE_DT_FROM_DAMCO"),"SUB_BOOKING"),"NO DATA")</f>
        <v>NO DATA</v>
      </c>
      <c r="C257" s="50"/>
      <c r="D257" s="36"/>
      <c r="E257" s="36"/>
      <c r="F257" s="46"/>
      <c r="G257" s="36" t="str">
        <f>IF(Table1[[#This Row],[Order No/PO_NO]]&lt;&gt;"","N","")</f>
        <v/>
      </c>
      <c r="H257" s="37"/>
      <c r="I257" s="37"/>
      <c r="J257" s="37"/>
      <c r="K257" s="33" t="str">
        <f>IF(Table1[[#This Row],[Order No/PO_NO]]&lt;&gt;"",1,"")</f>
        <v/>
      </c>
      <c r="L257" s="37"/>
      <c r="M257" s="36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2"/>
      <c r="AB257" s="39"/>
      <c r="AC257" s="39"/>
      <c r="AD257" s="39"/>
      <c r="AE257" s="39"/>
    </row>
    <row r="258" spans="1:31" x14ac:dyDescent="0.3">
      <c r="A258" s="40" t="str">
        <f>IF(Table1[[#This Row],[Order No/PO_NO]]&lt;&gt;"",ROWS($A$2:Table1[[#This Row],[Order No/PO_NO]]),"")</f>
        <v/>
      </c>
      <c r="B258" s="45" t="str">
        <f>IF(Table1[[#This Row],[Order No/PO_NO]]&lt;&gt;"",IFERROR(IF(DATA_FROM_DAMCO!D258&lt;&gt;"",INDEX(Table16[Booking Submission Date],MATCH(Table1[[#This Row],[Order No/PO_NO]]&amp;"-"&amp;Table1[[#This Row],[SKU/Item]],Table16[COMBINE (PO_SKU)],0),1),"UPDATE_DT_FROM_DAMCO"),"SUB_BOOKING"),"NO DATA")</f>
        <v>NO DATA</v>
      </c>
      <c r="C258" s="50"/>
      <c r="D258" s="36"/>
      <c r="E258" s="36"/>
      <c r="F258" s="46"/>
      <c r="G258" s="36" t="str">
        <f>IF(Table1[[#This Row],[Order No/PO_NO]]&lt;&gt;"","N","")</f>
        <v/>
      </c>
      <c r="H258" s="37"/>
      <c r="I258" s="37"/>
      <c r="J258" s="37"/>
      <c r="K258" s="33" t="str">
        <f>IF(Table1[[#This Row],[Order No/PO_NO]]&lt;&gt;"",1,"")</f>
        <v/>
      </c>
      <c r="L258" s="37"/>
      <c r="M258" s="36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2"/>
      <c r="AB258" s="39"/>
      <c r="AC258" s="39"/>
      <c r="AD258" s="39"/>
      <c r="AE258" s="39"/>
    </row>
    <row r="259" spans="1:31" x14ac:dyDescent="0.3">
      <c r="A259" s="40" t="str">
        <f>IF(Table1[[#This Row],[Order No/PO_NO]]&lt;&gt;"",ROWS($A$2:Table1[[#This Row],[Order No/PO_NO]]),"")</f>
        <v/>
      </c>
      <c r="B259" s="45" t="str">
        <f>IF(Table1[[#This Row],[Order No/PO_NO]]&lt;&gt;"",IFERROR(IF(DATA_FROM_DAMCO!D259&lt;&gt;"",INDEX(Table16[Booking Submission Date],MATCH(Table1[[#This Row],[Order No/PO_NO]]&amp;"-"&amp;Table1[[#This Row],[SKU/Item]],Table16[COMBINE (PO_SKU)],0),1),"UPDATE_DT_FROM_DAMCO"),"SUB_BOOKING"),"NO DATA")</f>
        <v>NO DATA</v>
      </c>
      <c r="C259" s="50"/>
      <c r="D259" s="36"/>
      <c r="E259" s="36"/>
      <c r="F259" s="46"/>
      <c r="G259" s="36" t="str">
        <f>IF(Table1[[#This Row],[Order No/PO_NO]]&lt;&gt;"","N","")</f>
        <v/>
      </c>
      <c r="H259" s="37"/>
      <c r="I259" s="37"/>
      <c r="J259" s="37"/>
      <c r="K259" s="33" t="str">
        <f>IF(Table1[[#This Row],[Order No/PO_NO]]&lt;&gt;"",1,"")</f>
        <v/>
      </c>
      <c r="L259" s="37"/>
      <c r="M259" s="36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2"/>
      <c r="AB259" s="39"/>
      <c r="AC259" s="39"/>
      <c r="AD259" s="39"/>
      <c r="AE259" s="39"/>
    </row>
    <row r="260" spans="1:31" x14ac:dyDescent="0.3">
      <c r="A260" s="40" t="str">
        <f>IF(Table1[[#This Row],[Order No/PO_NO]]&lt;&gt;"",ROWS($A$2:Table1[[#This Row],[Order No/PO_NO]]),"")</f>
        <v/>
      </c>
      <c r="B260" s="45" t="str">
        <f>IF(Table1[[#This Row],[Order No/PO_NO]]&lt;&gt;"",IFERROR(IF(DATA_FROM_DAMCO!D260&lt;&gt;"",INDEX(Table16[Booking Submission Date],MATCH(Table1[[#This Row],[Order No/PO_NO]]&amp;"-"&amp;Table1[[#This Row],[SKU/Item]],Table16[COMBINE (PO_SKU)],0),1),"UPDATE_DT_FROM_DAMCO"),"SUB_BOOKING"),"NO DATA")</f>
        <v>NO DATA</v>
      </c>
      <c r="C260" s="50"/>
      <c r="D260" s="36"/>
      <c r="E260" s="36"/>
      <c r="F260" s="46"/>
      <c r="G260" s="36" t="str">
        <f>IF(Table1[[#This Row],[Order No/PO_NO]]&lt;&gt;"","N","")</f>
        <v/>
      </c>
      <c r="H260" s="37"/>
      <c r="I260" s="37"/>
      <c r="J260" s="37"/>
      <c r="K260" s="33" t="str">
        <f>IF(Table1[[#This Row],[Order No/PO_NO]]&lt;&gt;"",1,"")</f>
        <v/>
      </c>
      <c r="L260" s="37"/>
      <c r="M260" s="36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2"/>
      <c r="AB260" s="39"/>
      <c r="AC260" s="39"/>
      <c r="AD260" s="39"/>
      <c r="AE260" s="39"/>
    </row>
    <row r="261" spans="1:31" x14ac:dyDescent="0.3">
      <c r="A261" s="40" t="str">
        <f>IF(Table1[[#This Row],[Order No/PO_NO]]&lt;&gt;"",ROWS($A$2:Table1[[#This Row],[Order No/PO_NO]]),"")</f>
        <v/>
      </c>
      <c r="B261" s="45" t="str">
        <f>IF(Table1[[#This Row],[Order No/PO_NO]]&lt;&gt;"",IFERROR(IF(DATA_FROM_DAMCO!D261&lt;&gt;"",INDEX(Table16[Booking Submission Date],MATCH(Table1[[#This Row],[Order No/PO_NO]]&amp;"-"&amp;Table1[[#This Row],[SKU/Item]],Table16[COMBINE (PO_SKU)],0),1),"UPDATE_DT_FROM_DAMCO"),"SUB_BOOKING"),"NO DATA")</f>
        <v>NO DATA</v>
      </c>
      <c r="C261" s="50"/>
      <c r="D261" s="36"/>
      <c r="E261" s="36"/>
      <c r="F261" s="46"/>
      <c r="G261" s="36" t="str">
        <f>IF(Table1[[#This Row],[Order No/PO_NO]]&lt;&gt;"","N","")</f>
        <v/>
      </c>
      <c r="H261" s="37"/>
      <c r="I261" s="37"/>
      <c r="J261" s="37"/>
      <c r="K261" s="33" t="str">
        <f>IF(Table1[[#This Row],[Order No/PO_NO]]&lt;&gt;"",1,"")</f>
        <v/>
      </c>
      <c r="L261" s="37"/>
      <c r="M261" s="36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2"/>
      <c r="AB261" s="39"/>
      <c r="AC261" s="39"/>
      <c r="AD261" s="39"/>
      <c r="AE261" s="39"/>
    </row>
    <row r="262" spans="1:31" x14ac:dyDescent="0.3">
      <c r="A262" s="40" t="str">
        <f>IF(Table1[[#This Row],[Order No/PO_NO]]&lt;&gt;"",ROWS($A$2:Table1[[#This Row],[Order No/PO_NO]]),"")</f>
        <v/>
      </c>
      <c r="B262" s="45" t="str">
        <f>IF(Table1[[#This Row],[Order No/PO_NO]]&lt;&gt;"",IFERROR(IF(DATA_FROM_DAMCO!D262&lt;&gt;"",INDEX(Table16[Booking Submission Date],MATCH(Table1[[#This Row],[Order No/PO_NO]]&amp;"-"&amp;Table1[[#This Row],[SKU/Item]],Table16[COMBINE (PO_SKU)],0),1),"UPDATE_DT_FROM_DAMCO"),"SUB_BOOKING"),"NO DATA")</f>
        <v>NO DATA</v>
      </c>
      <c r="C262" s="50"/>
      <c r="D262" s="36"/>
      <c r="E262" s="36"/>
      <c r="F262" s="46"/>
      <c r="G262" s="36" t="str">
        <f>IF(Table1[[#This Row],[Order No/PO_NO]]&lt;&gt;"","N","")</f>
        <v/>
      </c>
      <c r="H262" s="37"/>
      <c r="I262" s="37"/>
      <c r="J262" s="37"/>
      <c r="K262" s="33" t="str">
        <f>IF(Table1[[#This Row],[Order No/PO_NO]]&lt;&gt;"",1,"")</f>
        <v/>
      </c>
      <c r="L262" s="37"/>
      <c r="M262" s="36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2"/>
      <c r="AB262" s="39"/>
      <c r="AC262" s="39"/>
      <c r="AD262" s="39"/>
      <c r="AE262" s="39"/>
    </row>
    <row r="263" spans="1:31" x14ac:dyDescent="0.3">
      <c r="A263" s="40" t="str">
        <f>IF(Table1[[#This Row],[Order No/PO_NO]]&lt;&gt;"",ROWS($A$2:Table1[[#This Row],[Order No/PO_NO]]),"")</f>
        <v/>
      </c>
      <c r="B263" s="45" t="str">
        <f>IF(Table1[[#This Row],[Order No/PO_NO]]&lt;&gt;"",IFERROR(IF(DATA_FROM_DAMCO!D263&lt;&gt;"",INDEX(Table16[Booking Submission Date],MATCH(Table1[[#This Row],[Order No/PO_NO]]&amp;"-"&amp;Table1[[#This Row],[SKU/Item]],Table16[COMBINE (PO_SKU)],0),1),"UPDATE_DT_FROM_DAMCO"),"SUB_BOOKING"),"NO DATA")</f>
        <v>NO DATA</v>
      </c>
      <c r="C263" s="50"/>
      <c r="D263" s="36"/>
      <c r="E263" s="36"/>
      <c r="F263" s="46"/>
      <c r="G263" s="36" t="str">
        <f>IF(Table1[[#This Row],[Order No/PO_NO]]&lt;&gt;"","N","")</f>
        <v/>
      </c>
      <c r="H263" s="37"/>
      <c r="I263" s="37"/>
      <c r="J263" s="37"/>
      <c r="K263" s="33" t="str">
        <f>IF(Table1[[#This Row],[Order No/PO_NO]]&lt;&gt;"",1,"")</f>
        <v/>
      </c>
      <c r="L263" s="37"/>
      <c r="M263" s="36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2"/>
      <c r="AB263" s="39"/>
      <c r="AC263" s="39"/>
      <c r="AD263" s="39"/>
      <c r="AE263" s="39"/>
    </row>
    <row r="264" spans="1:31" x14ac:dyDescent="0.3">
      <c r="A264" s="40" t="str">
        <f>IF(Table1[[#This Row],[Order No/PO_NO]]&lt;&gt;"",ROWS($A$2:Table1[[#This Row],[Order No/PO_NO]]),"")</f>
        <v/>
      </c>
      <c r="B264" s="45" t="str">
        <f>IF(Table1[[#This Row],[Order No/PO_NO]]&lt;&gt;"",IFERROR(IF(DATA_FROM_DAMCO!D264&lt;&gt;"",INDEX(Table16[Booking Submission Date],MATCH(Table1[[#This Row],[Order No/PO_NO]]&amp;"-"&amp;Table1[[#This Row],[SKU/Item]],Table16[COMBINE (PO_SKU)],0),1),"UPDATE_DT_FROM_DAMCO"),"SUB_BOOKING"),"NO DATA")</f>
        <v>NO DATA</v>
      </c>
      <c r="C264" s="50"/>
      <c r="D264" s="36"/>
      <c r="E264" s="36"/>
      <c r="F264" s="46"/>
      <c r="G264" s="36" t="str">
        <f>IF(Table1[[#This Row],[Order No/PO_NO]]&lt;&gt;"","N","")</f>
        <v/>
      </c>
      <c r="H264" s="37"/>
      <c r="I264" s="37"/>
      <c r="J264" s="37"/>
      <c r="K264" s="33" t="str">
        <f>IF(Table1[[#This Row],[Order No/PO_NO]]&lt;&gt;"",1,"")</f>
        <v/>
      </c>
      <c r="L264" s="37"/>
      <c r="M264" s="36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2"/>
      <c r="AB264" s="39"/>
      <c r="AC264" s="39"/>
      <c r="AD264" s="39"/>
      <c r="AE264" s="39"/>
    </row>
    <row r="265" spans="1:31" x14ac:dyDescent="0.3">
      <c r="A265" s="40" t="str">
        <f>IF(Table1[[#This Row],[Order No/PO_NO]]&lt;&gt;"",ROWS($A$2:Table1[[#This Row],[Order No/PO_NO]]),"")</f>
        <v/>
      </c>
      <c r="B265" s="45" t="str">
        <f>IF(Table1[[#This Row],[Order No/PO_NO]]&lt;&gt;"",IFERROR(IF(DATA_FROM_DAMCO!D265&lt;&gt;"",INDEX(Table16[Booking Submission Date],MATCH(Table1[[#This Row],[Order No/PO_NO]]&amp;"-"&amp;Table1[[#This Row],[SKU/Item]],Table16[COMBINE (PO_SKU)],0),1),"UPDATE_DT_FROM_DAMCO"),"SUB_BOOKING"),"NO DATA")</f>
        <v>NO DATA</v>
      </c>
      <c r="C265" s="50"/>
      <c r="D265" s="36"/>
      <c r="E265" s="36"/>
      <c r="F265" s="46"/>
      <c r="G265" s="36" t="str">
        <f>IF(Table1[[#This Row],[Order No/PO_NO]]&lt;&gt;"","N","")</f>
        <v/>
      </c>
      <c r="H265" s="37"/>
      <c r="I265" s="37"/>
      <c r="J265" s="37"/>
      <c r="K265" s="33" t="str">
        <f>IF(Table1[[#This Row],[Order No/PO_NO]]&lt;&gt;"",1,"")</f>
        <v/>
      </c>
      <c r="L265" s="37"/>
      <c r="M265" s="36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2"/>
      <c r="AB265" s="39"/>
      <c r="AC265" s="39"/>
      <c r="AD265" s="39"/>
      <c r="AE265" s="39"/>
    </row>
    <row r="266" spans="1:31" x14ac:dyDescent="0.3">
      <c r="A266" s="40" t="str">
        <f>IF(Table1[[#This Row],[Order No/PO_NO]]&lt;&gt;"",ROWS($A$2:Table1[[#This Row],[Order No/PO_NO]]),"")</f>
        <v/>
      </c>
      <c r="B266" s="45" t="str">
        <f>IF(Table1[[#This Row],[Order No/PO_NO]]&lt;&gt;"",IFERROR(IF(DATA_FROM_DAMCO!D266&lt;&gt;"",INDEX(Table16[Booking Submission Date],MATCH(Table1[[#This Row],[Order No/PO_NO]]&amp;"-"&amp;Table1[[#This Row],[SKU/Item]],Table16[COMBINE (PO_SKU)],0),1),"UPDATE_DT_FROM_DAMCO"),"SUB_BOOKING"),"NO DATA")</f>
        <v>NO DATA</v>
      </c>
      <c r="C266" s="50"/>
      <c r="D266" s="36"/>
      <c r="E266" s="36"/>
      <c r="F266" s="46"/>
      <c r="G266" s="36" t="str">
        <f>IF(Table1[[#This Row],[Order No/PO_NO]]&lt;&gt;"","N","")</f>
        <v/>
      </c>
      <c r="H266" s="37"/>
      <c r="I266" s="37"/>
      <c r="J266" s="37"/>
      <c r="K266" s="33" t="str">
        <f>IF(Table1[[#This Row],[Order No/PO_NO]]&lt;&gt;"",1,"")</f>
        <v/>
      </c>
      <c r="L266" s="37"/>
      <c r="M266" s="36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2"/>
      <c r="AB266" s="39"/>
      <c r="AC266" s="39"/>
      <c r="AD266" s="39"/>
      <c r="AE266" s="39"/>
    </row>
    <row r="267" spans="1:31" x14ac:dyDescent="0.3">
      <c r="A267" s="40" t="str">
        <f>IF(Table1[[#This Row],[Order No/PO_NO]]&lt;&gt;"",ROWS($A$2:Table1[[#This Row],[Order No/PO_NO]]),"")</f>
        <v/>
      </c>
      <c r="B267" s="45" t="str">
        <f>IF(Table1[[#This Row],[Order No/PO_NO]]&lt;&gt;"",IFERROR(IF(DATA_FROM_DAMCO!D267&lt;&gt;"",INDEX(Table16[Booking Submission Date],MATCH(Table1[[#This Row],[Order No/PO_NO]]&amp;"-"&amp;Table1[[#This Row],[SKU/Item]],Table16[COMBINE (PO_SKU)],0),1),"UPDATE_DT_FROM_DAMCO"),"SUB_BOOKING"),"NO DATA")</f>
        <v>NO DATA</v>
      </c>
      <c r="C267" s="50"/>
      <c r="D267" s="36"/>
      <c r="E267" s="36"/>
      <c r="F267" s="46"/>
      <c r="G267" s="36" t="str">
        <f>IF(Table1[[#This Row],[Order No/PO_NO]]&lt;&gt;"","N","")</f>
        <v/>
      </c>
      <c r="H267" s="37"/>
      <c r="I267" s="37"/>
      <c r="J267" s="37"/>
      <c r="K267" s="33" t="str">
        <f>IF(Table1[[#This Row],[Order No/PO_NO]]&lt;&gt;"",1,"")</f>
        <v/>
      </c>
      <c r="L267" s="37"/>
      <c r="M267" s="36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2"/>
      <c r="AB267" s="39"/>
      <c r="AC267" s="39"/>
      <c r="AD267" s="39"/>
      <c r="AE267" s="39"/>
    </row>
    <row r="268" spans="1:31" x14ac:dyDescent="0.3">
      <c r="A268" s="40" t="str">
        <f>IF(Table1[[#This Row],[Order No/PO_NO]]&lt;&gt;"",ROWS($A$2:Table1[[#This Row],[Order No/PO_NO]]),"")</f>
        <v/>
      </c>
      <c r="B268" s="45" t="str">
        <f>IF(Table1[[#This Row],[Order No/PO_NO]]&lt;&gt;"",IFERROR(IF(DATA_FROM_DAMCO!D268&lt;&gt;"",INDEX(Table16[Booking Submission Date],MATCH(Table1[[#This Row],[Order No/PO_NO]]&amp;"-"&amp;Table1[[#This Row],[SKU/Item]],Table16[COMBINE (PO_SKU)],0),1),"UPDATE_DT_FROM_DAMCO"),"SUB_BOOKING"),"NO DATA")</f>
        <v>NO DATA</v>
      </c>
      <c r="C268" s="50"/>
      <c r="D268" s="36"/>
      <c r="E268" s="36"/>
      <c r="F268" s="46"/>
      <c r="G268" s="36" t="str">
        <f>IF(Table1[[#This Row],[Order No/PO_NO]]&lt;&gt;"","N","")</f>
        <v/>
      </c>
      <c r="H268" s="37"/>
      <c r="I268" s="37"/>
      <c r="J268" s="37"/>
      <c r="K268" s="33" t="str">
        <f>IF(Table1[[#This Row],[Order No/PO_NO]]&lt;&gt;"",1,"")</f>
        <v/>
      </c>
      <c r="L268" s="37"/>
      <c r="M268" s="36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2"/>
      <c r="AB268" s="39"/>
      <c r="AC268" s="39"/>
      <c r="AD268" s="39"/>
      <c r="AE268" s="39"/>
    </row>
    <row r="269" spans="1:31" x14ac:dyDescent="0.3">
      <c r="A269" s="40" t="str">
        <f>IF(Table1[[#This Row],[Order No/PO_NO]]&lt;&gt;"",ROWS($A$2:Table1[[#This Row],[Order No/PO_NO]]),"")</f>
        <v/>
      </c>
      <c r="B269" s="45" t="str">
        <f>IF(Table1[[#This Row],[Order No/PO_NO]]&lt;&gt;"",IFERROR(IF(DATA_FROM_DAMCO!D269&lt;&gt;"",INDEX(Table16[Booking Submission Date],MATCH(Table1[[#This Row],[Order No/PO_NO]]&amp;"-"&amp;Table1[[#This Row],[SKU/Item]],Table16[COMBINE (PO_SKU)],0),1),"UPDATE_DT_FROM_DAMCO"),"SUB_BOOKING"),"NO DATA")</f>
        <v>NO DATA</v>
      </c>
      <c r="C269" s="50"/>
      <c r="D269" s="36"/>
      <c r="E269" s="36"/>
      <c r="F269" s="46"/>
      <c r="G269" s="36" t="str">
        <f>IF(Table1[[#This Row],[Order No/PO_NO]]&lt;&gt;"","N","")</f>
        <v/>
      </c>
      <c r="H269" s="37"/>
      <c r="I269" s="37"/>
      <c r="J269" s="37"/>
      <c r="K269" s="33" t="str">
        <f>IF(Table1[[#This Row],[Order No/PO_NO]]&lt;&gt;"",1,"")</f>
        <v/>
      </c>
      <c r="L269" s="37"/>
      <c r="M269" s="36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2"/>
      <c r="AB269" s="39"/>
      <c r="AC269" s="39"/>
      <c r="AD269" s="39"/>
      <c r="AE269" s="39"/>
    </row>
    <row r="270" spans="1:31" x14ac:dyDescent="0.3">
      <c r="A270" s="40" t="str">
        <f>IF(Table1[[#This Row],[Order No/PO_NO]]&lt;&gt;"",ROWS($A$2:Table1[[#This Row],[Order No/PO_NO]]),"")</f>
        <v/>
      </c>
      <c r="B270" s="45" t="str">
        <f>IF(Table1[[#This Row],[Order No/PO_NO]]&lt;&gt;"",IFERROR(IF(DATA_FROM_DAMCO!D270&lt;&gt;"",INDEX(Table16[Booking Submission Date],MATCH(Table1[[#This Row],[Order No/PO_NO]]&amp;"-"&amp;Table1[[#This Row],[SKU/Item]],Table16[COMBINE (PO_SKU)],0),1),"UPDATE_DT_FROM_DAMCO"),"SUB_BOOKING"),"NO DATA")</f>
        <v>NO DATA</v>
      </c>
      <c r="C270" s="50"/>
      <c r="D270" s="36"/>
      <c r="E270" s="36"/>
      <c r="F270" s="46"/>
      <c r="G270" s="36" t="str">
        <f>IF(Table1[[#This Row],[Order No/PO_NO]]&lt;&gt;"","N","")</f>
        <v/>
      </c>
      <c r="H270" s="37"/>
      <c r="I270" s="37"/>
      <c r="J270" s="37"/>
      <c r="K270" s="33" t="str">
        <f>IF(Table1[[#This Row],[Order No/PO_NO]]&lt;&gt;"",1,"")</f>
        <v/>
      </c>
      <c r="L270" s="37"/>
      <c r="M270" s="36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2"/>
      <c r="AB270" s="39"/>
      <c r="AC270" s="39"/>
      <c r="AD270" s="39"/>
      <c r="AE270" s="39"/>
    </row>
    <row r="271" spans="1:31" x14ac:dyDescent="0.3">
      <c r="A271" s="40" t="str">
        <f>IF(Table1[[#This Row],[Order No/PO_NO]]&lt;&gt;"",ROWS($A$2:Table1[[#This Row],[Order No/PO_NO]]),"")</f>
        <v/>
      </c>
      <c r="B271" s="45" t="str">
        <f>IF(Table1[[#This Row],[Order No/PO_NO]]&lt;&gt;"",IFERROR(IF(DATA_FROM_DAMCO!D271&lt;&gt;"",INDEX(Table16[Booking Submission Date],MATCH(Table1[[#This Row],[Order No/PO_NO]]&amp;"-"&amp;Table1[[#This Row],[SKU/Item]],Table16[COMBINE (PO_SKU)],0),1),"UPDATE_DT_FROM_DAMCO"),"SUB_BOOKING"),"NO DATA")</f>
        <v>NO DATA</v>
      </c>
      <c r="C271" s="50"/>
      <c r="D271" s="36"/>
      <c r="E271" s="36"/>
      <c r="F271" s="46"/>
      <c r="G271" s="36" t="str">
        <f>IF(Table1[[#This Row],[Order No/PO_NO]]&lt;&gt;"","N","")</f>
        <v/>
      </c>
      <c r="H271" s="37"/>
      <c r="I271" s="37"/>
      <c r="J271" s="37"/>
      <c r="K271" s="33" t="str">
        <f>IF(Table1[[#This Row],[Order No/PO_NO]]&lt;&gt;"",1,"")</f>
        <v/>
      </c>
      <c r="L271" s="37"/>
      <c r="M271" s="36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2"/>
      <c r="AB271" s="39"/>
      <c r="AC271" s="39"/>
      <c r="AD271" s="39"/>
      <c r="AE271" s="39"/>
    </row>
    <row r="272" spans="1:31" x14ac:dyDescent="0.3">
      <c r="A272" s="40" t="str">
        <f>IF(Table1[[#This Row],[Order No/PO_NO]]&lt;&gt;"",ROWS($A$2:Table1[[#This Row],[Order No/PO_NO]]),"")</f>
        <v/>
      </c>
      <c r="B272" s="45" t="str">
        <f>IF(Table1[[#This Row],[Order No/PO_NO]]&lt;&gt;"",IFERROR(IF(DATA_FROM_DAMCO!D272&lt;&gt;"",INDEX(Table16[Booking Submission Date],MATCH(Table1[[#This Row],[Order No/PO_NO]]&amp;"-"&amp;Table1[[#This Row],[SKU/Item]],Table16[COMBINE (PO_SKU)],0),1),"UPDATE_DT_FROM_DAMCO"),"SUB_BOOKING"),"NO DATA")</f>
        <v>NO DATA</v>
      </c>
      <c r="C272" s="50"/>
      <c r="D272" s="36"/>
      <c r="E272" s="36"/>
      <c r="F272" s="46"/>
      <c r="G272" s="36" t="str">
        <f>IF(Table1[[#This Row],[Order No/PO_NO]]&lt;&gt;"","N","")</f>
        <v/>
      </c>
      <c r="H272" s="37"/>
      <c r="I272" s="37"/>
      <c r="J272" s="37"/>
      <c r="K272" s="33" t="str">
        <f>IF(Table1[[#This Row],[Order No/PO_NO]]&lt;&gt;"",1,"")</f>
        <v/>
      </c>
      <c r="L272" s="37"/>
      <c r="M272" s="36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2"/>
      <c r="AB272" s="39"/>
      <c r="AC272" s="39"/>
      <c r="AD272" s="39"/>
      <c r="AE272" s="39"/>
    </row>
    <row r="273" spans="1:31" x14ac:dyDescent="0.3">
      <c r="A273" s="40" t="str">
        <f>IF(Table1[[#This Row],[Order No/PO_NO]]&lt;&gt;"",ROWS($A$2:Table1[[#This Row],[Order No/PO_NO]]),"")</f>
        <v/>
      </c>
      <c r="B273" s="45" t="str">
        <f>IF(Table1[[#This Row],[Order No/PO_NO]]&lt;&gt;"",IFERROR(IF(DATA_FROM_DAMCO!D273&lt;&gt;"",INDEX(Table16[Booking Submission Date],MATCH(Table1[[#This Row],[Order No/PO_NO]]&amp;"-"&amp;Table1[[#This Row],[SKU/Item]],Table16[COMBINE (PO_SKU)],0),1),"UPDATE_DT_FROM_DAMCO"),"SUB_BOOKING"),"NO DATA")</f>
        <v>NO DATA</v>
      </c>
      <c r="C273" s="50"/>
      <c r="D273" s="36"/>
      <c r="E273" s="36"/>
      <c r="F273" s="46"/>
      <c r="G273" s="36" t="str">
        <f>IF(Table1[[#This Row],[Order No/PO_NO]]&lt;&gt;"","N","")</f>
        <v/>
      </c>
      <c r="H273" s="37"/>
      <c r="I273" s="37"/>
      <c r="J273" s="37"/>
      <c r="K273" s="33" t="str">
        <f>IF(Table1[[#This Row],[Order No/PO_NO]]&lt;&gt;"",1,"")</f>
        <v/>
      </c>
      <c r="L273" s="37"/>
      <c r="M273" s="36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2"/>
      <c r="AB273" s="39"/>
      <c r="AC273" s="39"/>
      <c r="AD273" s="39"/>
      <c r="AE273" s="39"/>
    </row>
    <row r="274" spans="1:31" x14ac:dyDescent="0.3">
      <c r="A274" s="40" t="str">
        <f>IF(Table1[[#This Row],[Order No/PO_NO]]&lt;&gt;"",ROWS($A$2:Table1[[#This Row],[Order No/PO_NO]]),"")</f>
        <v/>
      </c>
      <c r="B274" s="45" t="str">
        <f>IF(Table1[[#This Row],[Order No/PO_NO]]&lt;&gt;"",IFERROR(IF(DATA_FROM_DAMCO!D274&lt;&gt;"",INDEX(Table16[Booking Submission Date],MATCH(Table1[[#This Row],[Order No/PO_NO]]&amp;"-"&amp;Table1[[#This Row],[SKU/Item]],Table16[COMBINE (PO_SKU)],0),1),"UPDATE_DT_FROM_DAMCO"),"SUB_BOOKING"),"NO DATA")</f>
        <v>NO DATA</v>
      </c>
      <c r="C274" s="50"/>
      <c r="D274" s="36"/>
      <c r="E274" s="36"/>
      <c r="F274" s="46"/>
      <c r="G274" s="36" t="str">
        <f>IF(Table1[[#This Row],[Order No/PO_NO]]&lt;&gt;"","N","")</f>
        <v/>
      </c>
      <c r="H274" s="37"/>
      <c r="I274" s="37"/>
      <c r="J274" s="37"/>
      <c r="K274" s="33" t="str">
        <f>IF(Table1[[#This Row],[Order No/PO_NO]]&lt;&gt;"",1,"")</f>
        <v/>
      </c>
      <c r="L274" s="37"/>
      <c r="M274" s="36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2"/>
      <c r="AB274" s="39"/>
      <c r="AC274" s="39"/>
      <c r="AD274" s="39"/>
      <c r="AE274" s="39"/>
    </row>
    <row r="275" spans="1:31" x14ac:dyDescent="0.3">
      <c r="A275" s="40" t="str">
        <f>IF(Table1[[#This Row],[Order No/PO_NO]]&lt;&gt;"",ROWS($A$2:Table1[[#This Row],[Order No/PO_NO]]),"")</f>
        <v/>
      </c>
      <c r="B275" s="45" t="str">
        <f>IF(Table1[[#This Row],[Order No/PO_NO]]&lt;&gt;"",IFERROR(IF(DATA_FROM_DAMCO!D275&lt;&gt;"",INDEX(Table16[Booking Submission Date],MATCH(Table1[[#This Row],[Order No/PO_NO]]&amp;"-"&amp;Table1[[#This Row],[SKU/Item]],Table16[COMBINE (PO_SKU)],0),1),"UPDATE_DT_FROM_DAMCO"),"SUB_BOOKING"),"NO DATA")</f>
        <v>NO DATA</v>
      </c>
      <c r="C275" s="50"/>
      <c r="D275" s="36"/>
      <c r="E275" s="36"/>
      <c r="F275" s="46"/>
      <c r="G275" s="36" t="str">
        <f>IF(Table1[[#This Row],[Order No/PO_NO]]&lt;&gt;"","N","")</f>
        <v/>
      </c>
      <c r="H275" s="37"/>
      <c r="I275" s="37"/>
      <c r="J275" s="37"/>
      <c r="K275" s="33" t="str">
        <f>IF(Table1[[#This Row],[Order No/PO_NO]]&lt;&gt;"",1,"")</f>
        <v/>
      </c>
      <c r="L275" s="37"/>
      <c r="M275" s="36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2"/>
      <c r="AB275" s="39"/>
      <c r="AC275" s="39"/>
      <c r="AD275" s="39"/>
      <c r="AE275" s="39"/>
    </row>
    <row r="276" spans="1:31" x14ac:dyDescent="0.3">
      <c r="A276" s="40" t="str">
        <f>IF(Table1[[#This Row],[Order No/PO_NO]]&lt;&gt;"",ROWS($A$2:Table1[[#This Row],[Order No/PO_NO]]),"")</f>
        <v/>
      </c>
      <c r="B276" s="45" t="str">
        <f>IF(Table1[[#This Row],[Order No/PO_NO]]&lt;&gt;"",IFERROR(IF(DATA_FROM_DAMCO!D276&lt;&gt;"",INDEX(Table16[Booking Submission Date],MATCH(Table1[[#This Row],[Order No/PO_NO]]&amp;"-"&amp;Table1[[#This Row],[SKU/Item]],Table16[COMBINE (PO_SKU)],0),1),"UPDATE_DT_FROM_DAMCO"),"SUB_BOOKING"),"NO DATA")</f>
        <v>NO DATA</v>
      </c>
      <c r="C276" s="50"/>
      <c r="D276" s="36"/>
      <c r="E276" s="36"/>
      <c r="F276" s="46"/>
      <c r="G276" s="36" t="str">
        <f>IF(Table1[[#This Row],[Order No/PO_NO]]&lt;&gt;"","N","")</f>
        <v/>
      </c>
      <c r="H276" s="37"/>
      <c r="I276" s="37"/>
      <c r="J276" s="37"/>
      <c r="K276" s="33" t="str">
        <f>IF(Table1[[#This Row],[Order No/PO_NO]]&lt;&gt;"",1,"")</f>
        <v/>
      </c>
      <c r="L276" s="37"/>
      <c r="M276" s="36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2"/>
      <c r="AB276" s="39"/>
      <c r="AC276" s="39"/>
      <c r="AD276" s="39"/>
      <c r="AE276" s="39"/>
    </row>
    <row r="277" spans="1:31" x14ac:dyDescent="0.3">
      <c r="A277" s="40" t="str">
        <f>IF(Table1[[#This Row],[Order No/PO_NO]]&lt;&gt;"",ROWS($A$2:Table1[[#This Row],[Order No/PO_NO]]),"")</f>
        <v/>
      </c>
      <c r="B277" s="45" t="str">
        <f>IF(Table1[[#This Row],[Order No/PO_NO]]&lt;&gt;"",IFERROR(IF(DATA_FROM_DAMCO!D277&lt;&gt;"",INDEX(Table16[Booking Submission Date],MATCH(Table1[[#This Row],[Order No/PO_NO]]&amp;"-"&amp;Table1[[#This Row],[SKU/Item]],Table16[COMBINE (PO_SKU)],0),1),"UPDATE_DT_FROM_DAMCO"),"SUB_BOOKING"),"NO DATA")</f>
        <v>NO DATA</v>
      </c>
      <c r="C277" s="50"/>
      <c r="D277" s="36"/>
      <c r="E277" s="36"/>
      <c r="F277" s="46"/>
      <c r="G277" s="36" t="str">
        <f>IF(Table1[[#This Row],[Order No/PO_NO]]&lt;&gt;"","N","")</f>
        <v/>
      </c>
      <c r="H277" s="37"/>
      <c r="I277" s="37"/>
      <c r="J277" s="37"/>
      <c r="K277" s="33" t="str">
        <f>IF(Table1[[#This Row],[Order No/PO_NO]]&lt;&gt;"",1,"")</f>
        <v/>
      </c>
      <c r="L277" s="37"/>
      <c r="M277" s="36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2"/>
      <c r="AB277" s="39"/>
      <c r="AC277" s="39"/>
      <c r="AD277" s="39"/>
      <c r="AE277" s="39"/>
    </row>
    <row r="278" spans="1:31" x14ac:dyDescent="0.3">
      <c r="A278" s="40" t="str">
        <f>IF(Table1[[#This Row],[Order No/PO_NO]]&lt;&gt;"",ROWS($A$2:Table1[[#This Row],[Order No/PO_NO]]),"")</f>
        <v/>
      </c>
      <c r="B278" s="45" t="str">
        <f>IF(Table1[[#This Row],[Order No/PO_NO]]&lt;&gt;"",IFERROR(IF(DATA_FROM_DAMCO!D278&lt;&gt;"",INDEX(Table16[Booking Submission Date],MATCH(Table1[[#This Row],[Order No/PO_NO]]&amp;"-"&amp;Table1[[#This Row],[SKU/Item]],Table16[COMBINE (PO_SKU)],0),1),"UPDATE_DT_FROM_DAMCO"),"SUB_BOOKING"),"NO DATA")</f>
        <v>NO DATA</v>
      </c>
      <c r="C278" s="50"/>
      <c r="D278" s="36"/>
      <c r="E278" s="36"/>
      <c r="F278" s="46"/>
      <c r="G278" s="36" t="str">
        <f>IF(Table1[[#This Row],[Order No/PO_NO]]&lt;&gt;"","N","")</f>
        <v/>
      </c>
      <c r="H278" s="37"/>
      <c r="I278" s="37"/>
      <c r="J278" s="37"/>
      <c r="K278" s="33" t="str">
        <f>IF(Table1[[#This Row],[Order No/PO_NO]]&lt;&gt;"",1,"")</f>
        <v/>
      </c>
      <c r="L278" s="37"/>
      <c r="M278" s="36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2"/>
      <c r="AB278" s="39"/>
      <c r="AC278" s="39"/>
      <c r="AD278" s="39"/>
      <c r="AE278" s="39"/>
    </row>
    <row r="279" spans="1:31" x14ac:dyDescent="0.3">
      <c r="A279" s="40" t="str">
        <f>IF(Table1[[#This Row],[Order No/PO_NO]]&lt;&gt;"",ROWS($A$2:Table1[[#This Row],[Order No/PO_NO]]),"")</f>
        <v/>
      </c>
      <c r="B279" s="45" t="str">
        <f>IF(Table1[[#This Row],[Order No/PO_NO]]&lt;&gt;"",IFERROR(IF(DATA_FROM_DAMCO!D279&lt;&gt;"",INDEX(Table16[Booking Submission Date],MATCH(Table1[[#This Row],[Order No/PO_NO]]&amp;"-"&amp;Table1[[#This Row],[SKU/Item]],Table16[COMBINE (PO_SKU)],0),1),"UPDATE_DT_FROM_DAMCO"),"SUB_BOOKING"),"NO DATA")</f>
        <v>NO DATA</v>
      </c>
      <c r="C279" s="50"/>
      <c r="D279" s="36"/>
      <c r="E279" s="36"/>
      <c r="F279" s="46"/>
      <c r="G279" s="36" t="str">
        <f>IF(Table1[[#This Row],[Order No/PO_NO]]&lt;&gt;"","N","")</f>
        <v/>
      </c>
      <c r="H279" s="37"/>
      <c r="I279" s="37"/>
      <c r="J279" s="37"/>
      <c r="K279" s="33" t="str">
        <f>IF(Table1[[#This Row],[Order No/PO_NO]]&lt;&gt;"",1,"")</f>
        <v/>
      </c>
      <c r="L279" s="37"/>
      <c r="M279" s="36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2"/>
      <c r="AB279" s="39"/>
      <c r="AC279" s="39"/>
      <c r="AD279" s="39"/>
      <c r="AE279" s="39"/>
    </row>
    <row r="280" spans="1:31" x14ac:dyDescent="0.3">
      <c r="A280" s="40" t="str">
        <f>IF(Table1[[#This Row],[Order No/PO_NO]]&lt;&gt;"",ROWS($A$2:Table1[[#This Row],[Order No/PO_NO]]),"")</f>
        <v/>
      </c>
      <c r="B280" s="45" t="str">
        <f>IF(Table1[[#This Row],[Order No/PO_NO]]&lt;&gt;"",IFERROR(IF(DATA_FROM_DAMCO!D280&lt;&gt;"",INDEX(Table16[Booking Submission Date],MATCH(Table1[[#This Row],[Order No/PO_NO]]&amp;"-"&amp;Table1[[#This Row],[SKU/Item]],Table16[COMBINE (PO_SKU)],0),1),"UPDATE_DT_FROM_DAMCO"),"SUB_BOOKING"),"NO DATA")</f>
        <v>NO DATA</v>
      </c>
      <c r="C280" s="50"/>
      <c r="D280" s="36"/>
      <c r="E280" s="36"/>
      <c r="F280" s="46"/>
      <c r="G280" s="36" t="str">
        <f>IF(Table1[[#This Row],[Order No/PO_NO]]&lt;&gt;"","N","")</f>
        <v/>
      </c>
      <c r="H280" s="37"/>
      <c r="I280" s="37"/>
      <c r="J280" s="37"/>
      <c r="K280" s="33" t="str">
        <f>IF(Table1[[#This Row],[Order No/PO_NO]]&lt;&gt;"",1,"")</f>
        <v/>
      </c>
      <c r="L280" s="37"/>
      <c r="M280" s="36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2"/>
      <c r="AB280" s="39"/>
      <c r="AC280" s="39"/>
      <c r="AD280" s="39"/>
      <c r="AE280" s="39"/>
    </row>
    <row r="281" spans="1:31" x14ac:dyDescent="0.3">
      <c r="A281" s="40" t="str">
        <f>IF(Table1[[#This Row],[Order No/PO_NO]]&lt;&gt;"",ROWS($A$2:Table1[[#This Row],[Order No/PO_NO]]),"")</f>
        <v/>
      </c>
      <c r="B281" s="45" t="str">
        <f>IF(Table1[[#This Row],[Order No/PO_NO]]&lt;&gt;"",IFERROR(IF(DATA_FROM_DAMCO!D281&lt;&gt;"",INDEX(Table16[Booking Submission Date],MATCH(Table1[[#This Row],[Order No/PO_NO]]&amp;"-"&amp;Table1[[#This Row],[SKU/Item]],Table16[COMBINE (PO_SKU)],0),1),"UPDATE_DT_FROM_DAMCO"),"SUB_BOOKING"),"NO DATA")</f>
        <v>NO DATA</v>
      </c>
      <c r="C281" s="50"/>
      <c r="D281" s="36"/>
      <c r="E281" s="36"/>
      <c r="F281" s="46"/>
      <c r="G281" s="36" t="str">
        <f>IF(Table1[[#This Row],[Order No/PO_NO]]&lt;&gt;"","N","")</f>
        <v/>
      </c>
      <c r="H281" s="37"/>
      <c r="I281" s="37"/>
      <c r="J281" s="37"/>
      <c r="K281" s="33" t="str">
        <f>IF(Table1[[#This Row],[Order No/PO_NO]]&lt;&gt;"",1,"")</f>
        <v/>
      </c>
      <c r="L281" s="37"/>
      <c r="M281" s="36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2"/>
      <c r="AB281" s="39"/>
      <c r="AC281" s="39"/>
      <c r="AD281" s="39"/>
      <c r="AE281" s="39"/>
    </row>
    <row r="282" spans="1:31" x14ac:dyDescent="0.3">
      <c r="A282" s="40" t="str">
        <f>IF(Table1[[#This Row],[Order No/PO_NO]]&lt;&gt;"",ROWS($A$2:Table1[[#This Row],[Order No/PO_NO]]),"")</f>
        <v/>
      </c>
      <c r="B282" s="45" t="str">
        <f>IF(Table1[[#This Row],[Order No/PO_NO]]&lt;&gt;"",IFERROR(IF(DATA_FROM_DAMCO!D282&lt;&gt;"",INDEX(Table16[Booking Submission Date],MATCH(Table1[[#This Row],[Order No/PO_NO]]&amp;"-"&amp;Table1[[#This Row],[SKU/Item]],Table16[COMBINE (PO_SKU)],0),1),"UPDATE_DT_FROM_DAMCO"),"SUB_BOOKING"),"NO DATA")</f>
        <v>NO DATA</v>
      </c>
      <c r="C282" s="50"/>
      <c r="D282" s="36"/>
      <c r="E282" s="36"/>
      <c r="F282" s="46"/>
      <c r="G282" s="36" t="str">
        <f>IF(Table1[[#This Row],[Order No/PO_NO]]&lt;&gt;"","N","")</f>
        <v/>
      </c>
      <c r="H282" s="37"/>
      <c r="I282" s="37"/>
      <c r="J282" s="37"/>
      <c r="K282" s="33" t="str">
        <f>IF(Table1[[#This Row],[Order No/PO_NO]]&lt;&gt;"",1,"")</f>
        <v/>
      </c>
      <c r="L282" s="37"/>
      <c r="M282" s="36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2"/>
      <c r="AB282" s="39"/>
      <c r="AC282" s="39"/>
      <c r="AD282" s="39"/>
      <c r="AE282" s="39"/>
    </row>
    <row r="283" spans="1:31" x14ac:dyDescent="0.3">
      <c r="A283" s="40" t="str">
        <f>IF(Table1[[#This Row],[Order No/PO_NO]]&lt;&gt;"",ROWS($A$2:Table1[[#This Row],[Order No/PO_NO]]),"")</f>
        <v/>
      </c>
      <c r="B283" s="45" t="str">
        <f>IF(Table1[[#This Row],[Order No/PO_NO]]&lt;&gt;"",IFERROR(IF(DATA_FROM_DAMCO!D283&lt;&gt;"",INDEX(Table16[Booking Submission Date],MATCH(Table1[[#This Row],[Order No/PO_NO]]&amp;"-"&amp;Table1[[#This Row],[SKU/Item]],Table16[COMBINE (PO_SKU)],0),1),"UPDATE_DT_FROM_DAMCO"),"SUB_BOOKING"),"NO DATA")</f>
        <v>NO DATA</v>
      </c>
      <c r="C283" s="50"/>
      <c r="D283" s="36"/>
      <c r="E283" s="36"/>
      <c r="F283" s="46"/>
      <c r="G283" s="36" t="str">
        <f>IF(Table1[[#This Row],[Order No/PO_NO]]&lt;&gt;"","N","")</f>
        <v/>
      </c>
      <c r="H283" s="37"/>
      <c r="I283" s="37"/>
      <c r="J283" s="37"/>
      <c r="K283" s="33" t="str">
        <f>IF(Table1[[#This Row],[Order No/PO_NO]]&lt;&gt;"",1,"")</f>
        <v/>
      </c>
      <c r="L283" s="37"/>
      <c r="M283" s="36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2"/>
      <c r="AB283" s="39"/>
      <c r="AC283" s="39"/>
      <c r="AD283" s="39"/>
      <c r="AE283" s="39"/>
    </row>
    <row r="284" spans="1:31" x14ac:dyDescent="0.3">
      <c r="A284" s="40" t="str">
        <f>IF(Table1[[#This Row],[Order No/PO_NO]]&lt;&gt;"",ROWS($A$2:Table1[[#This Row],[Order No/PO_NO]]),"")</f>
        <v/>
      </c>
      <c r="B284" s="45" t="str">
        <f>IF(Table1[[#This Row],[Order No/PO_NO]]&lt;&gt;"",IFERROR(IF(DATA_FROM_DAMCO!D284&lt;&gt;"",INDEX(Table16[Booking Submission Date],MATCH(Table1[[#This Row],[Order No/PO_NO]]&amp;"-"&amp;Table1[[#This Row],[SKU/Item]],Table16[COMBINE (PO_SKU)],0),1),"UPDATE_DT_FROM_DAMCO"),"SUB_BOOKING"),"NO DATA")</f>
        <v>NO DATA</v>
      </c>
      <c r="C284" s="50"/>
      <c r="D284" s="36"/>
      <c r="E284" s="36"/>
      <c r="F284" s="46"/>
      <c r="G284" s="36" t="str">
        <f>IF(Table1[[#This Row],[Order No/PO_NO]]&lt;&gt;"","N","")</f>
        <v/>
      </c>
      <c r="H284" s="37"/>
      <c r="I284" s="37"/>
      <c r="J284" s="37"/>
      <c r="K284" s="33" t="str">
        <f>IF(Table1[[#This Row],[Order No/PO_NO]]&lt;&gt;"",1,"")</f>
        <v/>
      </c>
      <c r="L284" s="37"/>
      <c r="M284" s="36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2"/>
      <c r="AB284" s="39"/>
      <c r="AC284" s="39"/>
      <c r="AD284" s="39"/>
      <c r="AE284" s="39"/>
    </row>
    <row r="285" spans="1:31" x14ac:dyDescent="0.3">
      <c r="A285" s="40" t="str">
        <f>IF(Table1[[#This Row],[Order No/PO_NO]]&lt;&gt;"",ROWS($A$2:Table1[[#This Row],[Order No/PO_NO]]),"")</f>
        <v/>
      </c>
      <c r="B285" s="45" t="str">
        <f>IF(Table1[[#This Row],[Order No/PO_NO]]&lt;&gt;"",IFERROR(IF(DATA_FROM_DAMCO!D285&lt;&gt;"",INDEX(Table16[Booking Submission Date],MATCH(Table1[[#This Row],[Order No/PO_NO]]&amp;"-"&amp;Table1[[#This Row],[SKU/Item]],Table16[COMBINE (PO_SKU)],0),1),"UPDATE_DT_FROM_DAMCO"),"SUB_BOOKING"),"NO DATA")</f>
        <v>NO DATA</v>
      </c>
      <c r="C285" s="50"/>
      <c r="D285" s="36"/>
      <c r="E285" s="36"/>
      <c r="F285" s="46"/>
      <c r="G285" s="36" t="str">
        <f>IF(Table1[[#This Row],[Order No/PO_NO]]&lt;&gt;"","N","")</f>
        <v/>
      </c>
      <c r="H285" s="37"/>
      <c r="I285" s="37"/>
      <c r="J285" s="37"/>
      <c r="K285" s="33" t="str">
        <f>IF(Table1[[#This Row],[Order No/PO_NO]]&lt;&gt;"",1,"")</f>
        <v/>
      </c>
      <c r="L285" s="37"/>
      <c r="M285" s="36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2"/>
      <c r="AB285" s="39"/>
      <c r="AC285" s="39"/>
      <c r="AD285" s="39"/>
      <c r="AE285" s="39"/>
    </row>
    <row r="286" spans="1:31" x14ac:dyDescent="0.3">
      <c r="A286" s="40" t="str">
        <f>IF(Table1[[#This Row],[Order No/PO_NO]]&lt;&gt;"",ROWS($A$2:Table1[[#This Row],[Order No/PO_NO]]),"")</f>
        <v/>
      </c>
      <c r="B286" s="45" t="str">
        <f>IF(Table1[[#This Row],[Order No/PO_NO]]&lt;&gt;"",IFERROR(IF(DATA_FROM_DAMCO!D286&lt;&gt;"",INDEX(Table16[Booking Submission Date],MATCH(Table1[[#This Row],[Order No/PO_NO]]&amp;"-"&amp;Table1[[#This Row],[SKU/Item]],Table16[COMBINE (PO_SKU)],0),1),"UPDATE_DT_FROM_DAMCO"),"SUB_BOOKING"),"NO DATA")</f>
        <v>NO DATA</v>
      </c>
      <c r="C286" s="50"/>
      <c r="D286" s="36"/>
      <c r="E286" s="36"/>
      <c r="F286" s="46"/>
      <c r="G286" s="36" t="str">
        <f>IF(Table1[[#This Row],[Order No/PO_NO]]&lt;&gt;"","N","")</f>
        <v/>
      </c>
      <c r="H286" s="37"/>
      <c r="I286" s="37"/>
      <c r="J286" s="37"/>
      <c r="K286" s="33" t="str">
        <f>IF(Table1[[#This Row],[Order No/PO_NO]]&lt;&gt;"",1,"")</f>
        <v/>
      </c>
      <c r="L286" s="37"/>
      <c r="M286" s="36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2"/>
      <c r="AB286" s="39"/>
      <c r="AC286" s="39"/>
      <c r="AD286" s="39"/>
      <c r="AE286" s="39"/>
    </row>
    <row r="287" spans="1:31" x14ac:dyDescent="0.3">
      <c r="A287" s="40" t="str">
        <f>IF(Table1[[#This Row],[Order No/PO_NO]]&lt;&gt;"",ROWS($A$2:Table1[[#This Row],[Order No/PO_NO]]),"")</f>
        <v/>
      </c>
      <c r="B287" s="45" t="str">
        <f>IF(Table1[[#This Row],[Order No/PO_NO]]&lt;&gt;"",IFERROR(IF(DATA_FROM_DAMCO!D287&lt;&gt;"",INDEX(Table16[Booking Submission Date],MATCH(Table1[[#This Row],[Order No/PO_NO]]&amp;"-"&amp;Table1[[#This Row],[SKU/Item]],Table16[COMBINE (PO_SKU)],0),1),"UPDATE_DT_FROM_DAMCO"),"SUB_BOOKING"),"NO DATA")</f>
        <v>NO DATA</v>
      </c>
      <c r="C287" s="50"/>
      <c r="D287" s="36"/>
      <c r="E287" s="36"/>
      <c r="F287" s="46"/>
      <c r="G287" s="36" t="str">
        <f>IF(Table1[[#This Row],[Order No/PO_NO]]&lt;&gt;"","N","")</f>
        <v/>
      </c>
      <c r="H287" s="37"/>
      <c r="I287" s="37"/>
      <c r="J287" s="37"/>
      <c r="K287" s="33" t="str">
        <f>IF(Table1[[#This Row],[Order No/PO_NO]]&lt;&gt;"",1,"")</f>
        <v/>
      </c>
      <c r="L287" s="37"/>
      <c r="M287" s="36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2"/>
      <c r="AB287" s="39"/>
      <c r="AC287" s="39"/>
      <c r="AD287" s="39"/>
      <c r="AE287" s="39"/>
    </row>
    <row r="288" spans="1:31" x14ac:dyDescent="0.3">
      <c r="A288" s="40" t="str">
        <f>IF(Table1[[#This Row],[Order No/PO_NO]]&lt;&gt;"",ROWS($A$2:Table1[[#This Row],[Order No/PO_NO]]),"")</f>
        <v/>
      </c>
      <c r="B288" s="45" t="str">
        <f>IF(Table1[[#This Row],[Order No/PO_NO]]&lt;&gt;"",IFERROR(IF(DATA_FROM_DAMCO!D288&lt;&gt;"",INDEX(Table16[Booking Submission Date],MATCH(Table1[[#This Row],[Order No/PO_NO]]&amp;"-"&amp;Table1[[#This Row],[SKU/Item]],Table16[COMBINE (PO_SKU)],0),1),"UPDATE_DT_FROM_DAMCO"),"SUB_BOOKING"),"NO DATA")</f>
        <v>NO DATA</v>
      </c>
      <c r="C288" s="50"/>
      <c r="D288" s="36"/>
      <c r="E288" s="36"/>
      <c r="F288" s="46"/>
      <c r="G288" s="36" t="str">
        <f>IF(Table1[[#This Row],[Order No/PO_NO]]&lt;&gt;"","N","")</f>
        <v/>
      </c>
      <c r="H288" s="37"/>
      <c r="I288" s="37"/>
      <c r="J288" s="37"/>
      <c r="K288" s="33" t="str">
        <f>IF(Table1[[#This Row],[Order No/PO_NO]]&lt;&gt;"",1,"")</f>
        <v/>
      </c>
      <c r="L288" s="37"/>
      <c r="M288" s="36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2"/>
      <c r="AB288" s="39"/>
      <c r="AC288" s="39"/>
      <c r="AD288" s="39"/>
      <c r="AE288" s="39"/>
    </row>
    <row r="289" spans="1:31" x14ac:dyDescent="0.3">
      <c r="A289" s="40" t="str">
        <f>IF(Table1[[#This Row],[Order No/PO_NO]]&lt;&gt;"",ROWS($A$2:Table1[[#This Row],[Order No/PO_NO]]),"")</f>
        <v/>
      </c>
      <c r="B289" s="45" t="str">
        <f>IF(Table1[[#This Row],[Order No/PO_NO]]&lt;&gt;"",IFERROR(IF(DATA_FROM_DAMCO!D289&lt;&gt;"",INDEX(Table16[Booking Submission Date],MATCH(Table1[[#This Row],[Order No/PO_NO]]&amp;"-"&amp;Table1[[#This Row],[SKU/Item]],Table16[COMBINE (PO_SKU)],0),1),"UPDATE_DT_FROM_DAMCO"),"SUB_BOOKING"),"NO DATA")</f>
        <v>NO DATA</v>
      </c>
      <c r="C289" s="50"/>
      <c r="D289" s="36"/>
      <c r="E289" s="36"/>
      <c r="F289" s="46"/>
      <c r="G289" s="36" t="str">
        <f>IF(Table1[[#This Row],[Order No/PO_NO]]&lt;&gt;"","N","")</f>
        <v/>
      </c>
      <c r="H289" s="37"/>
      <c r="I289" s="37"/>
      <c r="J289" s="37"/>
      <c r="K289" s="33" t="str">
        <f>IF(Table1[[#This Row],[Order No/PO_NO]]&lt;&gt;"",1,"")</f>
        <v/>
      </c>
      <c r="L289" s="37"/>
      <c r="M289" s="36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2"/>
      <c r="AB289" s="39"/>
      <c r="AC289" s="39"/>
      <c r="AD289" s="39"/>
      <c r="AE289" s="39"/>
    </row>
    <row r="290" spans="1:31" x14ac:dyDescent="0.3">
      <c r="A290" s="40" t="str">
        <f>IF(Table1[[#This Row],[Order No/PO_NO]]&lt;&gt;"",ROWS($A$2:Table1[[#This Row],[Order No/PO_NO]]),"")</f>
        <v/>
      </c>
      <c r="B290" s="45" t="str">
        <f>IF(Table1[[#This Row],[Order No/PO_NO]]&lt;&gt;"",IFERROR(IF(DATA_FROM_DAMCO!D290&lt;&gt;"",INDEX(Table16[Booking Submission Date],MATCH(Table1[[#This Row],[Order No/PO_NO]]&amp;"-"&amp;Table1[[#This Row],[SKU/Item]],Table16[COMBINE (PO_SKU)],0),1),"UPDATE_DT_FROM_DAMCO"),"SUB_BOOKING"),"NO DATA")</f>
        <v>NO DATA</v>
      </c>
      <c r="C290" s="50"/>
      <c r="D290" s="36"/>
      <c r="E290" s="36"/>
      <c r="F290" s="46"/>
      <c r="G290" s="36" t="str">
        <f>IF(Table1[[#This Row],[Order No/PO_NO]]&lt;&gt;"","N","")</f>
        <v/>
      </c>
      <c r="H290" s="37"/>
      <c r="I290" s="37"/>
      <c r="J290" s="37"/>
      <c r="K290" s="33" t="str">
        <f>IF(Table1[[#This Row],[Order No/PO_NO]]&lt;&gt;"",1,"")</f>
        <v/>
      </c>
      <c r="L290" s="37"/>
      <c r="M290" s="36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2"/>
      <c r="AB290" s="39"/>
      <c r="AC290" s="39"/>
      <c r="AD290" s="39"/>
      <c r="AE290" s="39"/>
    </row>
    <row r="291" spans="1:31" x14ac:dyDescent="0.3">
      <c r="A291" s="40" t="str">
        <f>IF(Table1[[#This Row],[Order No/PO_NO]]&lt;&gt;"",ROWS($A$2:Table1[[#This Row],[Order No/PO_NO]]),"")</f>
        <v/>
      </c>
      <c r="B291" s="45" t="str">
        <f>IF(Table1[[#This Row],[Order No/PO_NO]]&lt;&gt;"",IFERROR(IF(DATA_FROM_DAMCO!D291&lt;&gt;"",INDEX(Table16[Booking Submission Date],MATCH(Table1[[#This Row],[Order No/PO_NO]]&amp;"-"&amp;Table1[[#This Row],[SKU/Item]],Table16[COMBINE (PO_SKU)],0),1),"UPDATE_DT_FROM_DAMCO"),"SUB_BOOKING"),"NO DATA")</f>
        <v>NO DATA</v>
      </c>
      <c r="C291" s="50"/>
      <c r="D291" s="36"/>
      <c r="E291" s="36"/>
      <c r="F291" s="46"/>
      <c r="G291" s="36" t="str">
        <f>IF(Table1[[#This Row],[Order No/PO_NO]]&lt;&gt;"","N","")</f>
        <v/>
      </c>
      <c r="H291" s="37"/>
      <c r="I291" s="37"/>
      <c r="J291" s="37"/>
      <c r="K291" s="33" t="str">
        <f>IF(Table1[[#This Row],[Order No/PO_NO]]&lt;&gt;"",1,"")</f>
        <v/>
      </c>
      <c r="L291" s="37"/>
      <c r="M291" s="36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2"/>
      <c r="AB291" s="39"/>
      <c r="AC291" s="39"/>
      <c r="AD291" s="39"/>
      <c r="AE291" s="39"/>
    </row>
    <row r="292" spans="1:31" x14ac:dyDescent="0.3">
      <c r="A292" s="40" t="str">
        <f>IF(Table1[[#This Row],[Order No/PO_NO]]&lt;&gt;"",ROWS($A$2:Table1[[#This Row],[Order No/PO_NO]]),"")</f>
        <v/>
      </c>
      <c r="B292" s="45" t="str">
        <f>IF(Table1[[#This Row],[Order No/PO_NO]]&lt;&gt;"",IFERROR(IF(DATA_FROM_DAMCO!D292&lt;&gt;"",INDEX(Table16[Booking Submission Date],MATCH(Table1[[#This Row],[Order No/PO_NO]]&amp;"-"&amp;Table1[[#This Row],[SKU/Item]],Table16[COMBINE (PO_SKU)],0),1),"UPDATE_DT_FROM_DAMCO"),"SUB_BOOKING"),"NO DATA")</f>
        <v>NO DATA</v>
      </c>
      <c r="C292" s="50"/>
      <c r="D292" s="36"/>
      <c r="E292" s="36"/>
      <c r="F292" s="46"/>
      <c r="G292" s="36" t="str">
        <f>IF(Table1[[#This Row],[Order No/PO_NO]]&lt;&gt;"","N","")</f>
        <v/>
      </c>
      <c r="H292" s="37"/>
      <c r="I292" s="37"/>
      <c r="J292" s="37"/>
      <c r="K292" s="33" t="str">
        <f>IF(Table1[[#This Row],[Order No/PO_NO]]&lt;&gt;"",1,"")</f>
        <v/>
      </c>
      <c r="L292" s="37"/>
      <c r="M292" s="36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2"/>
      <c r="AB292" s="39"/>
      <c r="AC292" s="39"/>
      <c r="AD292" s="39"/>
      <c r="AE292" s="39"/>
    </row>
    <row r="293" spans="1:31" x14ac:dyDescent="0.3">
      <c r="A293" s="40" t="str">
        <f>IF(Table1[[#This Row],[Order No/PO_NO]]&lt;&gt;"",ROWS($A$2:Table1[[#This Row],[Order No/PO_NO]]),"")</f>
        <v/>
      </c>
      <c r="B293" s="45" t="str">
        <f>IF(Table1[[#This Row],[Order No/PO_NO]]&lt;&gt;"",IFERROR(IF(DATA_FROM_DAMCO!D293&lt;&gt;"",INDEX(Table16[Booking Submission Date],MATCH(Table1[[#This Row],[Order No/PO_NO]]&amp;"-"&amp;Table1[[#This Row],[SKU/Item]],Table16[COMBINE (PO_SKU)],0),1),"UPDATE_DT_FROM_DAMCO"),"SUB_BOOKING"),"NO DATA")</f>
        <v>NO DATA</v>
      </c>
      <c r="C293" s="50"/>
      <c r="D293" s="36"/>
      <c r="E293" s="36"/>
      <c r="F293" s="46"/>
      <c r="G293" s="36" t="str">
        <f>IF(Table1[[#This Row],[Order No/PO_NO]]&lt;&gt;"","N","")</f>
        <v/>
      </c>
      <c r="H293" s="37"/>
      <c r="I293" s="37"/>
      <c r="J293" s="37"/>
      <c r="K293" s="33" t="str">
        <f>IF(Table1[[#This Row],[Order No/PO_NO]]&lt;&gt;"",1,"")</f>
        <v/>
      </c>
      <c r="L293" s="37"/>
      <c r="M293" s="36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2"/>
      <c r="AB293" s="39"/>
      <c r="AC293" s="39"/>
      <c r="AD293" s="39"/>
      <c r="AE293" s="39"/>
    </row>
    <row r="294" spans="1:31" x14ac:dyDescent="0.3">
      <c r="A294" s="40" t="str">
        <f>IF(Table1[[#This Row],[Order No/PO_NO]]&lt;&gt;"",ROWS($A$2:Table1[[#This Row],[Order No/PO_NO]]),"")</f>
        <v/>
      </c>
      <c r="B294" s="45" t="str">
        <f>IF(Table1[[#This Row],[Order No/PO_NO]]&lt;&gt;"",IFERROR(IF(DATA_FROM_DAMCO!D294&lt;&gt;"",INDEX(Table16[Booking Submission Date],MATCH(Table1[[#This Row],[Order No/PO_NO]]&amp;"-"&amp;Table1[[#This Row],[SKU/Item]],Table16[COMBINE (PO_SKU)],0),1),"UPDATE_DT_FROM_DAMCO"),"SUB_BOOKING"),"NO DATA")</f>
        <v>NO DATA</v>
      </c>
      <c r="C294" s="50"/>
      <c r="D294" s="36"/>
      <c r="E294" s="36"/>
      <c r="F294" s="46"/>
      <c r="G294" s="36" t="str">
        <f>IF(Table1[[#This Row],[Order No/PO_NO]]&lt;&gt;"","N","")</f>
        <v/>
      </c>
      <c r="H294" s="37"/>
      <c r="I294" s="37"/>
      <c r="J294" s="37"/>
      <c r="K294" s="33" t="str">
        <f>IF(Table1[[#This Row],[Order No/PO_NO]]&lt;&gt;"",1,"")</f>
        <v/>
      </c>
      <c r="L294" s="37"/>
      <c r="M294" s="36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2"/>
      <c r="AB294" s="39"/>
      <c r="AC294" s="39"/>
      <c r="AD294" s="39"/>
      <c r="AE294" s="39"/>
    </row>
    <row r="295" spans="1:31" x14ac:dyDescent="0.3">
      <c r="A295" s="40" t="str">
        <f>IF(Table1[[#This Row],[Order No/PO_NO]]&lt;&gt;"",ROWS($A$2:Table1[[#This Row],[Order No/PO_NO]]),"")</f>
        <v/>
      </c>
      <c r="B295" s="45" t="str">
        <f>IF(Table1[[#This Row],[Order No/PO_NO]]&lt;&gt;"",IFERROR(IF(DATA_FROM_DAMCO!D295&lt;&gt;"",INDEX(Table16[Booking Submission Date],MATCH(Table1[[#This Row],[Order No/PO_NO]]&amp;"-"&amp;Table1[[#This Row],[SKU/Item]],Table16[COMBINE (PO_SKU)],0),1),"UPDATE_DT_FROM_DAMCO"),"SUB_BOOKING"),"NO DATA")</f>
        <v>NO DATA</v>
      </c>
      <c r="C295" s="50"/>
      <c r="D295" s="36"/>
      <c r="E295" s="36"/>
      <c r="F295" s="46"/>
      <c r="G295" s="36" t="str">
        <f>IF(Table1[[#This Row],[Order No/PO_NO]]&lt;&gt;"","N","")</f>
        <v/>
      </c>
      <c r="H295" s="37"/>
      <c r="I295" s="37"/>
      <c r="J295" s="37"/>
      <c r="K295" s="33" t="str">
        <f>IF(Table1[[#This Row],[Order No/PO_NO]]&lt;&gt;"",1,"")</f>
        <v/>
      </c>
      <c r="L295" s="37"/>
      <c r="M295" s="36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2"/>
      <c r="AB295" s="39"/>
      <c r="AC295" s="39"/>
      <c r="AD295" s="39"/>
      <c r="AE295" s="39"/>
    </row>
    <row r="296" spans="1:31" x14ac:dyDescent="0.3">
      <c r="A296" s="40" t="str">
        <f>IF(Table1[[#This Row],[Order No/PO_NO]]&lt;&gt;"",ROWS($A$2:Table1[[#This Row],[Order No/PO_NO]]),"")</f>
        <v/>
      </c>
      <c r="B296" s="45" t="str">
        <f>IF(Table1[[#This Row],[Order No/PO_NO]]&lt;&gt;"",IFERROR(IF(DATA_FROM_DAMCO!D296&lt;&gt;"",INDEX(Table16[Booking Submission Date],MATCH(Table1[[#This Row],[Order No/PO_NO]]&amp;"-"&amp;Table1[[#This Row],[SKU/Item]],Table16[COMBINE (PO_SKU)],0),1),"UPDATE_DT_FROM_DAMCO"),"SUB_BOOKING"),"NO DATA")</f>
        <v>NO DATA</v>
      </c>
      <c r="C296" s="50"/>
      <c r="D296" s="36"/>
      <c r="E296" s="36"/>
      <c r="F296" s="46"/>
      <c r="G296" s="36" t="str">
        <f>IF(Table1[[#This Row],[Order No/PO_NO]]&lt;&gt;"","N","")</f>
        <v/>
      </c>
      <c r="H296" s="37"/>
      <c r="I296" s="37"/>
      <c r="J296" s="37"/>
      <c r="K296" s="33" t="str">
        <f>IF(Table1[[#This Row],[Order No/PO_NO]]&lt;&gt;"",1,"")</f>
        <v/>
      </c>
      <c r="L296" s="37"/>
      <c r="M296" s="36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2"/>
      <c r="AB296" s="39"/>
      <c r="AC296" s="39"/>
      <c r="AD296" s="39"/>
      <c r="AE296" s="39"/>
    </row>
    <row r="297" spans="1:31" x14ac:dyDescent="0.3">
      <c r="A297" s="40" t="str">
        <f>IF(Table1[[#This Row],[Order No/PO_NO]]&lt;&gt;"",ROWS($A$2:Table1[[#This Row],[Order No/PO_NO]]),"")</f>
        <v/>
      </c>
      <c r="B297" s="45" t="str">
        <f>IF(Table1[[#This Row],[Order No/PO_NO]]&lt;&gt;"",IFERROR(IF(DATA_FROM_DAMCO!D297&lt;&gt;"",INDEX(Table16[Booking Submission Date],MATCH(Table1[[#This Row],[Order No/PO_NO]]&amp;"-"&amp;Table1[[#This Row],[SKU/Item]],Table16[COMBINE (PO_SKU)],0),1),"UPDATE_DT_FROM_DAMCO"),"SUB_BOOKING"),"NO DATA")</f>
        <v>NO DATA</v>
      </c>
      <c r="C297" s="50"/>
      <c r="D297" s="36"/>
      <c r="E297" s="36"/>
      <c r="F297" s="46"/>
      <c r="G297" s="36" t="str">
        <f>IF(Table1[[#This Row],[Order No/PO_NO]]&lt;&gt;"","N","")</f>
        <v/>
      </c>
      <c r="H297" s="37"/>
      <c r="I297" s="37"/>
      <c r="J297" s="37"/>
      <c r="K297" s="33" t="str">
        <f>IF(Table1[[#This Row],[Order No/PO_NO]]&lt;&gt;"",1,"")</f>
        <v/>
      </c>
      <c r="L297" s="37"/>
      <c r="M297" s="36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2"/>
      <c r="AB297" s="39"/>
      <c r="AC297" s="39"/>
      <c r="AD297" s="39"/>
      <c r="AE297" s="39"/>
    </row>
    <row r="298" spans="1:31" x14ac:dyDescent="0.3">
      <c r="A298" s="40" t="str">
        <f>IF(Table1[[#This Row],[Order No/PO_NO]]&lt;&gt;"",ROWS($A$2:Table1[[#This Row],[Order No/PO_NO]]),"")</f>
        <v/>
      </c>
      <c r="B298" s="45" t="str">
        <f>IF(Table1[[#This Row],[Order No/PO_NO]]&lt;&gt;"",IFERROR(IF(DATA_FROM_DAMCO!D298&lt;&gt;"",INDEX(Table16[Booking Submission Date],MATCH(Table1[[#This Row],[Order No/PO_NO]]&amp;"-"&amp;Table1[[#This Row],[SKU/Item]],Table16[COMBINE (PO_SKU)],0),1),"UPDATE_DT_FROM_DAMCO"),"SUB_BOOKING"),"NO DATA")</f>
        <v>NO DATA</v>
      </c>
      <c r="C298" s="50"/>
      <c r="D298" s="36"/>
      <c r="E298" s="36"/>
      <c r="F298" s="46"/>
      <c r="G298" s="36" t="str">
        <f>IF(Table1[[#This Row],[Order No/PO_NO]]&lt;&gt;"","N","")</f>
        <v/>
      </c>
      <c r="H298" s="37"/>
      <c r="I298" s="37"/>
      <c r="J298" s="37"/>
      <c r="K298" s="33" t="str">
        <f>IF(Table1[[#This Row],[Order No/PO_NO]]&lt;&gt;"",1,"")</f>
        <v/>
      </c>
      <c r="L298" s="37"/>
      <c r="M298" s="36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2"/>
      <c r="AB298" s="39"/>
      <c r="AC298" s="39"/>
      <c r="AD298" s="39"/>
      <c r="AE298" s="39"/>
    </row>
    <row r="299" spans="1:31" x14ac:dyDescent="0.3">
      <c r="A299" s="40" t="str">
        <f>IF(Table1[[#This Row],[Order No/PO_NO]]&lt;&gt;"",ROWS($A$2:Table1[[#This Row],[Order No/PO_NO]]),"")</f>
        <v/>
      </c>
      <c r="B299" s="45" t="str">
        <f>IF(Table1[[#This Row],[Order No/PO_NO]]&lt;&gt;"",IFERROR(IF(DATA_FROM_DAMCO!D299&lt;&gt;"",INDEX(Table16[Booking Submission Date],MATCH(Table1[[#This Row],[Order No/PO_NO]]&amp;"-"&amp;Table1[[#This Row],[SKU/Item]],Table16[COMBINE (PO_SKU)],0),1),"UPDATE_DT_FROM_DAMCO"),"SUB_BOOKING"),"NO DATA")</f>
        <v>NO DATA</v>
      </c>
      <c r="C299" s="50"/>
      <c r="D299" s="36"/>
      <c r="E299" s="36"/>
      <c r="F299" s="46"/>
      <c r="G299" s="36" t="str">
        <f>IF(Table1[[#This Row],[Order No/PO_NO]]&lt;&gt;"","N","")</f>
        <v/>
      </c>
      <c r="H299" s="37"/>
      <c r="I299" s="37"/>
      <c r="J299" s="37"/>
      <c r="K299" s="33" t="str">
        <f>IF(Table1[[#This Row],[Order No/PO_NO]]&lt;&gt;"",1,"")</f>
        <v/>
      </c>
      <c r="L299" s="37"/>
      <c r="M299" s="36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2"/>
      <c r="AB299" s="39"/>
      <c r="AC299" s="39"/>
      <c r="AD299" s="39"/>
      <c r="AE299" s="39"/>
    </row>
    <row r="300" spans="1:31" x14ac:dyDescent="0.3">
      <c r="A300" s="40" t="str">
        <f>IF(Table1[[#This Row],[Order No/PO_NO]]&lt;&gt;"",ROWS($A$2:Table1[[#This Row],[Order No/PO_NO]]),"")</f>
        <v/>
      </c>
      <c r="B300" s="45" t="str">
        <f>IF(Table1[[#This Row],[Order No/PO_NO]]&lt;&gt;"",IFERROR(IF(DATA_FROM_DAMCO!D300&lt;&gt;"",INDEX(Table16[Booking Submission Date],MATCH(Table1[[#This Row],[Order No/PO_NO]]&amp;"-"&amp;Table1[[#This Row],[SKU/Item]],Table16[COMBINE (PO_SKU)],0),1),"UPDATE_DT_FROM_DAMCO"),"SUB_BOOKING"),"NO DATA")</f>
        <v>NO DATA</v>
      </c>
      <c r="C300" s="50"/>
      <c r="D300" s="36"/>
      <c r="E300" s="36"/>
      <c r="F300" s="46"/>
      <c r="G300" s="36" t="str">
        <f>IF(Table1[[#This Row],[Order No/PO_NO]]&lt;&gt;"","N","")</f>
        <v/>
      </c>
      <c r="H300" s="37"/>
      <c r="I300" s="37"/>
      <c r="J300" s="37"/>
      <c r="K300" s="33" t="str">
        <f>IF(Table1[[#This Row],[Order No/PO_NO]]&lt;&gt;"",1,"")</f>
        <v/>
      </c>
      <c r="L300" s="37"/>
      <c r="M300" s="36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2"/>
      <c r="AB300" s="39"/>
      <c r="AC300" s="39"/>
      <c r="AD300" s="39"/>
      <c r="AE300" s="39"/>
    </row>
    <row r="301" spans="1:31" x14ac:dyDescent="0.3">
      <c r="A301" s="40" t="str">
        <f>IF(Table1[[#This Row],[Order No/PO_NO]]&lt;&gt;"",ROWS($A$2:Table1[[#This Row],[Order No/PO_NO]]),"")</f>
        <v/>
      </c>
      <c r="B301" s="45" t="str">
        <f>IF(Table1[[#This Row],[Order No/PO_NO]]&lt;&gt;"",IFERROR(IF(DATA_FROM_DAMCO!D301&lt;&gt;"",INDEX(Table16[Booking Submission Date],MATCH(Table1[[#This Row],[Order No/PO_NO]]&amp;"-"&amp;Table1[[#This Row],[SKU/Item]],Table16[COMBINE (PO_SKU)],0),1),"UPDATE_DT_FROM_DAMCO"),"SUB_BOOKING"),"NO DATA")</f>
        <v>NO DATA</v>
      </c>
      <c r="C301" s="50"/>
      <c r="D301" s="36"/>
      <c r="E301" s="36"/>
      <c r="F301" s="46"/>
      <c r="G301" s="36" t="str">
        <f>IF(Table1[[#This Row],[Order No/PO_NO]]&lt;&gt;"","N","")</f>
        <v/>
      </c>
      <c r="H301" s="37"/>
      <c r="I301" s="37"/>
      <c r="J301" s="37"/>
      <c r="K301" s="33" t="str">
        <f>IF(Table1[[#This Row],[Order No/PO_NO]]&lt;&gt;"",1,"")</f>
        <v/>
      </c>
      <c r="L301" s="37"/>
      <c r="M301" s="36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2"/>
      <c r="AB301" s="39"/>
      <c r="AC301" s="39"/>
      <c r="AD301" s="39"/>
      <c r="AE301" s="39"/>
    </row>
    <row r="302" spans="1:31" x14ac:dyDescent="0.3">
      <c r="A302" s="40" t="str">
        <f>IF(Table1[[#This Row],[Order No/PO_NO]]&lt;&gt;"",ROWS($A$2:Table1[[#This Row],[Order No/PO_NO]]),"")</f>
        <v/>
      </c>
      <c r="B302" s="45" t="str">
        <f>IF(Table1[[#This Row],[Order No/PO_NO]]&lt;&gt;"",IFERROR(IF(DATA_FROM_DAMCO!D302&lt;&gt;"",INDEX(Table16[Booking Submission Date],MATCH(Table1[[#This Row],[Order No/PO_NO]]&amp;"-"&amp;Table1[[#This Row],[SKU/Item]],Table16[COMBINE (PO_SKU)],0),1),"UPDATE_DT_FROM_DAMCO"),"SUB_BOOKING"),"NO DATA")</f>
        <v>NO DATA</v>
      </c>
      <c r="C302" s="50"/>
      <c r="D302" s="36"/>
      <c r="E302" s="36"/>
      <c r="F302" s="46"/>
      <c r="G302" s="36" t="str">
        <f>IF(Table1[[#This Row],[Order No/PO_NO]]&lt;&gt;"","N","")</f>
        <v/>
      </c>
      <c r="H302" s="37"/>
      <c r="I302" s="37"/>
      <c r="J302" s="37"/>
      <c r="K302" s="33" t="str">
        <f>IF(Table1[[#This Row],[Order No/PO_NO]]&lt;&gt;"",1,"")</f>
        <v/>
      </c>
      <c r="L302" s="37"/>
      <c r="M302" s="36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2"/>
      <c r="AB302" s="39"/>
      <c r="AC302" s="39"/>
      <c r="AD302" s="39"/>
      <c r="AE302" s="39"/>
    </row>
    <row r="303" spans="1:31" x14ac:dyDescent="0.3">
      <c r="A303" s="40" t="str">
        <f>IF(Table1[[#This Row],[Order No/PO_NO]]&lt;&gt;"",ROWS($A$2:Table1[[#This Row],[Order No/PO_NO]]),"")</f>
        <v/>
      </c>
      <c r="B303" s="45" t="str">
        <f>IF(Table1[[#This Row],[Order No/PO_NO]]&lt;&gt;"",IFERROR(IF(DATA_FROM_DAMCO!D303&lt;&gt;"",INDEX(Table16[Booking Submission Date],MATCH(Table1[[#This Row],[Order No/PO_NO]]&amp;"-"&amp;Table1[[#This Row],[SKU/Item]],Table16[COMBINE (PO_SKU)],0),1),"UPDATE_DT_FROM_DAMCO"),"SUB_BOOKING"),"NO DATA")</f>
        <v>NO DATA</v>
      </c>
      <c r="C303" s="50"/>
      <c r="D303" s="36"/>
      <c r="E303" s="36"/>
      <c r="F303" s="46"/>
      <c r="G303" s="36" t="str">
        <f>IF(Table1[[#This Row],[Order No/PO_NO]]&lt;&gt;"","N","")</f>
        <v/>
      </c>
      <c r="H303" s="37"/>
      <c r="I303" s="37"/>
      <c r="J303" s="37"/>
      <c r="K303" s="33" t="str">
        <f>IF(Table1[[#This Row],[Order No/PO_NO]]&lt;&gt;"",1,"")</f>
        <v/>
      </c>
      <c r="L303" s="37"/>
      <c r="M303" s="36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2"/>
      <c r="AB303" s="39"/>
      <c r="AC303" s="39"/>
      <c r="AD303" s="39"/>
      <c r="AE303" s="39"/>
    </row>
    <row r="304" spans="1:31" x14ac:dyDescent="0.3">
      <c r="A304" s="40" t="str">
        <f>IF(Table1[[#This Row],[Order No/PO_NO]]&lt;&gt;"",ROWS($A$2:Table1[[#This Row],[Order No/PO_NO]]),"")</f>
        <v/>
      </c>
      <c r="B304" s="45" t="str">
        <f>IF(Table1[[#This Row],[Order No/PO_NO]]&lt;&gt;"",IFERROR(IF(DATA_FROM_DAMCO!D304&lt;&gt;"",INDEX(Table16[Booking Submission Date],MATCH(Table1[[#This Row],[Order No/PO_NO]]&amp;"-"&amp;Table1[[#This Row],[SKU/Item]],Table16[COMBINE (PO_SKU)],0),1),"UPDATE_DT_FROM_DAMCO"),"SUB_BOOKING"),"NO DATA")</f>
        <v>NO DATA</v>
      </c>
      <c r="C304" s="50"/>
      <c r="D304" s="36"/>
      <c r="E304" s="36"/>
      <c r="F304" s="46"/>
      <c r="G304" s="36" t="str">
        <f>IF(Table1[[#This Row],[Order No/PO_NO]]&lt;&gt;"","N","")</f>
        <v/>
      </c>
      <c r="H304" s="37"/>
      <c r="I304" s="37"/>
      <c r="J304" s="37"/>
      <c r="K304" s="33" t="str">
        <f>IF(Table1[[#This Row],[Order No/PO_NO]]&lt;&gt;"",1,"")</f>
        <v/>
      </c>
      <c r="L304" s="37"/>
      <c r="M304" s="36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2"/>
      <c r="AB304" s="39"/>
      <c r="AC304" s="39"/>
      <c r="AD304" s="39"/>
      <c r="AE304" s="39"/>
    </row>
    <row r="305" spans="1:31" x14ac:dyDescent="0.3">
      <c r="A305" s="40" t="str">
        <f>IF(Table1[[#This Row],[Order No/PO_NO]]&lt;&gt;"",ROWS($A$2:Table1[[#This Row],[Order No/PO_NO]]),"")</f>
        <v/>
      </c>
      <c r="B305" s="45" t="str">
        <f>IF(Table1[[#This Row],[Order No/PO_NO]]&lt;&gt;"",IFERROR(IF(DATA_FROM_DAMCO!D305&lt;&gt;"",INDEX(Table16[Booking Submission Date],MATCH(Table1[[#This Row],[Order No/PO_NO]]&amp;"-"&amp;Table1[[#This Row],[SKU/Item]],Table16[COMBINE (PO_SKU)],0),1),"UPDATE_DT_FROM_DAMCO"),"SUB_BOOKING"),"NO DATA")</f>
        <v>NO DATA</v>
      </c>
      <c r="C305" s="50"/>
      <c r="D305" s="36"/>
      <c r="E305" s="36"/>
      <c r="F305" s="46"/>
      <c r="G305" s="36" t="str">
        <f>IF(Table1[[#This Row],[Order No/PO_NO]]&lt;&gt;"","N","")</f>
        <v/>
      </c>
      <c r="H305" s="37"/>
      <c r="I305" s="37"/>
      <c r="J305" s="37"/>
      <c r="K305" s="33" t="str">
        <f>IF(Table1[[#This Row],[Order No/PO_NO]]&lt;&gt;"",1,"")</f>
        <v/>
      </c>
      <c r="L305" s="37"/>
      <c r="M305" s="36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2"/>
      <c r="AB305" s="39"/>
      <c r="AC305" s="39"/>
      <c r="AD305" s="39"/>
      <c r="AE305" s="39"/>
    </row>
    <row r="306" spans="1:31" x14ac:dyDescent="0.3">
      <c r="A306" s="40" t="str">
        <f>IF(Table1[[#This Row],[Order No/PO_NO]]&lt;&gt;"",ROWS($A$2:Table1[[#This Row],[Order No/PO_NO]]),"")</f>
        <v/>
      </c>
      <c r="B306" s="45" t="str">
        <f>IF(Table1[[#This Row],[Order No/PO_NO]]&lt;&gt;"",IFERROR(IF(DATA_FROM_DAMCO!D306&lt;&gt;"",INDEX(Table16[Booking Submission Date],MATCH(Table1[[#This Row],[Order No/PO_NO]]&amp;"-"&amp;Table1[[#This Row],[SKU/Item]],Table16[COMBINE (PO_SKU)],0),1),"UPDATE_DT_FROM_DAMCO"),"SUB_BOOKING"),"NO DATA")</f>
        <v>NO DATA</v>
      </c>
      <c r="C306" s="50"/>
      <c r="D306" s="36"/>
      <c r="E306" s="36"/>
      <c r="F306" s="46"/>
      <c r="G306" s="36" t="str">
        <f>IF(Table1[[#This Row],[Order No/PO_NO]]&lt;&gt;"","N","")</f>
        <v/>
      </c>
      <c r="H306" s="37"/>
      <c r="I306" s="37"/>
      <c r="J306" s="37"/>
      <c r="K306" s="33" t="str">
        <f>IF(Table1[[#This Row],[Order No/PO_NO]]&lt;&gt;"",1,"")</f>
        <v/>
      </c>
      <c r="L306" s="37"/>
      <c r="M306" s="36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2"/>
      <c r="AB306" s="39"/>
      <c r="AC306" s="39"/>
      <c r="AD306" s="39"/>
      <c r="AE306" s="39"/>
    </row>
    <row r="307" spans="1:31" x14ac:dyDescent="0.3">
      <c r="A307" s="40" t="str">
        <f>IF(Table1[[#This Row],[Order No/PO_NO]]&lt;&gt;"",ROWS($A$2:Table1[[#This Row],[Order No/PO_NO]]),"")</f>
        <v/>
      </c>
      <c r="B307" s="45" t="str">
        <f>IF(Table1[[#This Row],[Order No/PO_NO]]&lt;&gt;"",IFERROR(IF(DATA_FROM_DAMCO!D307&lt;&gt;"",INDEX(Table16[Booking Submission Date],MATCH(Table1[[#This Row],[Order No/PO_NO]]&amp;"-"&amp;Table1[[#This Row],[SKU/Item]],Table16[COMBINE (PO_SKU)],0),1),"UPDATE_DT_FROM_DAMCO"),"SUB_BOOKING"),"NO DATA")</f>
        <v>NO DATA</v>
      </c>
      <c r="C307" s="50"/>
      <c r="D307" s="36"/>
      <c r="E307" s="36"/>
      <c r="F307" s="46"/>
      <c r="G307" s="36" t="str">
        <f>IF(Table1[[#This Row],[Order No/PO_NO]]&lt;&gt;"","N","")</f>
        <v/>
      </c>
      <c r="H307" s="37"/>
      <c r="I307" s="37"/>
      <c r="J307" s="37"/>
      <c r="K307" s="33" t="str">
        <f>IF(Table1[[#This Row],[Order No/PO_NO]]&lt;&gt;"",1,"")</f>
        <v/>
      </c>
      <c r="L307" s="37"/>
      <c r="M307" s="36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2"/>
      <c r="AB307" s="39"/>
      <c r="AC307" s="39"/>
      <c r="AD307" s="39"/>
      <c r="AE307" s="39"/>
    </row>
    <row r="308" spans="1:31" x14ac:dyDescent="0.3">
      <c r="A308" s="40" t="str">
        <f>IF(Table1[[#This Row],[Order No/PO_NO]]&lt;&gt;"",ROWS($A$2:Table1[[#This Row],[Order No/PO_NO]]),"")</f>
        <v/>
      </c>
      <c r="B308" s="45" t="str">
        <f>IF(Table1[[#This Row],[Order No/PO_NO]]&lt;&gt;"",IFERROR(IF(DATA_FROM_DAMCO!D308&lt;&gt;"",INDEX(Table16[Booking Submission Date],MATCH(Table1[[#This Row],[Order No/PO_NO]]&amp;"-"&amp;Table1[[#This Row],[SKU/Item]],Table16[COMBINE (PO_SKU)],0),1),"UPDATE_DT_FROM_DAMCO"),"SUB_BOOKING"),"NO DATA")</f>
        <v>NO DATA</v>
      </c>
      <c r="C308" s="50"/>
      <c r="D308" s="36"/>
      <c r="E308" s="36"/>
      <c r="F308" s="46"/>
      <c r="G308" s="36" t="str">
        <f>IF(Table1[[#This Row],[Order No/PO_NO]]&lt;&gt;"","N","")</f>
        <v/>
      </c>
      <c r="H308" s="37"/>
      <c r="I308" s="37"/>
      <c r="J308" s="37"/>
      <c r="K308" s="33" t="str">
        <f>IF(Table1[[#This Row],[Order No/PO_NO]]&lt;&gt;"",1,"")</f>
        <v/>
      </c>
      <c r="L308" s="37"/>
      <c r="M308" s="36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2"/>
      <c r="AB308" s="39"/>
      <c r="AC308" s="39"/>
      <c r="AD308" s="39"/>
      <c r="AE308" s="39"/>
    </row>
    <row r="309" spans="1:31" x14ac:dyDescent="0.3">
      <c r="A309" s="40" t="str">
        <f>IF(Table1[[#This Row],[Order No/PO_NO]]&lt;&gt;"",ROWS($A$2:Table1[[#This Row],[Order No/PO_NO]]),"")</f>
        <v/>
      </c>
      <c r="B309" s="45" t="str">
        <f>IF(Table1[[#This Row],[Order No/PO_NO]]&lt;&gt;"",IFERROR(IF(DATA_FROM_DAMCO!D309&lt;&gt;"",INDEX(Table16[Booking Submission Date],MATCH(Table1[[#This Row],[Order No/PO_NO]]&amp;"-"&amp;Table1[[#This Row],[SKU/Item]],Table16[COMBINE (PO_SKU)],0),1),"UPDATE_DT_FROM_DAMCO"),"SUB_BOOKING"),"NO DATA")</f>
        <v>NO DATA</v>
      </c>
      <c r="C309" s="50"/>
      <c r="D309" s="36"/>
      <c r="E309" s="36"/>
      <c r="F309" s="46"/>
      <c r="G309" s="36" t="str">
        <f>IF(Table1[[#This Row],[Order No/PO_NO]]&lt;&gt;"","N","")</f>
        <v/>
      </c>
      <c r="H309" s="37"/>
      <c r="I309" s="37"/>
      <c r="J309" s="37"/>
      <c r="K309" s="33" t="str">
        <f>IF(Table1[[#This Row],[Order No/PO_NO]]&lt;&gt;"",1,"")</f>
        <v/>
      </c>
      <c r="L309" s="37"/>
      <c r="M309" s="36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2"/>
      <c r="AB309" s="39"/>
      <c r="AC309" s="39"/>
      <c r="AD309" s="39"/>
      <c r="AE309" s="39"/>
    </row>
    <row r="310" spans="1:31" x14ac:dyDescent="0.3">
      <c r="A310" s="40" t="str">
        <f>IF(Table1[[#This Row],[Order No/PO_NO]]&lt;&gt;"",ROWS($A$2:Table1[[#This Row],[Order No/PO_NO]]),"")</f>
        <v/>
      </c>
      <c r="B310" s="45" t="str">
        <f>IF(Table1[[#This Row],[Order No/PO_NO]]&lt;&gt;"",IFERROR(IF(DATA_FROM_DAMCO!D310&lt;&gt;"",INDEX(Table16[Booking Submission Date],MATCH(Table1[[#This Row],[Order No/PO_NO]]&amp;"-"&amp;Table1[[#This Row],[SKU/Item]],Table16[COMBINE (PO_SKU)],0),1),"UPDATE_DT_FROM_DAMCO"),"SUB_BOOKING"),"NO DATA")</f>
        <v>NO DATA</v>
      </c>
      <c r="C310" s="50"/>
      <c r="D310" s="36"/>
      <c r="E310" s="36"/>
      <c r="F310" s="46"/>
      <c r="G310" s="36" t="str">
        <f>IF(Table1[[#This Row],[Order No/PO_NO]]&lt;&gt;"","N","")</f>
        <v/>
      </c>
      <c r="H310" s="37"/>
      <c r="I310" s="37"/>
      <c r="J310" s="37"/>
      <c r="K310" s="33" t="str">
        <f>IF(Table1[[#This Row],[Order No/PO_NO]]&lt;&gt;"",1,"")</f>
        <v/>
      </c>
      <c r="L310" s="37"/>
      <c r="M310" s="36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2"/>
      <c r="AB310" s="39"/>
      <c r="AC310" s="39"/>
      <c r="AD310" s="39"/>
      <c r="AE310" s="39"/>
    </row>
    <row r="311" spans="1:31" x14ac:dyDescent="0.3">
      <c r="A311" s="40" t="str">
        <f>IF(Table1[[#This Row],[Order No/PO_NO]]&lt;&gt;"",ROWS($A$2:Table1[[#This Row],[Order No/PO_NO]]),"")</f>
        <v/>
      </c>
      <c r="B311" s="45" t="str">
        <f>IF(Table1[[#This Row],[Order No/PO_NO]]&lt;&gt;"",IFERROR(IF(DATA_FROM_DAMCO!D311&lt;&gt;"",INDEX(Table16[Booking Submission Date],MATCH(Table1[[#This Row],[Order No/PO_NO]]&amp;"-"&amp;Table1[[#This Row],[SKU/Item]],Table16[COMBINE (PO_SKU)],0),1),"UPDATE_DT_FROM_DAMCO"),"SUB_BOOKING"),"NO DATA")</f>
        <v>NO DATA</v>
      </c>
      <c r="C311" s="50"/>
      <c r="D311" s="36"/>
      <c r="E311" s="36"/>
      <c r="F311" s="46"/>
      <c r="G311" s="36" t="str">
        <f>IF(Table1[[#This Row],[Order No/PO_NO]]&lt;&gt;"","N","")</f>
        <v/>
      </c>
      <c r="H311" s="37"/>
      <c r="I311" s="37"/>
      <c r="J311" s="37"/>
      <c r="K311" s="33" t="str">
        <f>IF(Table1[[#This Row],[Order No/PO_NO]]&lt;&gt;"",1,"")</f>
        <v/>
      </c>
      <c r="L311" s="37"/>
      <c r="M311" s="36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2"/>
      <c r="AB311" s="39"/>
      <c r="AC311" s="39"/>
      <c r="AD311" s="39"/>
      <c r="AE311" s="39"/>
    </row>
    <row r="312" spans="1:31" x14ac:dyDescent="0.3">
      <c r="A312" s="40" t="str">
        <f>IF(Table1[[#This Row],[Order No/PO_NO]]&lt;&gt;"",ROWS($A$2:Table1[[#This Row],[Order No/PO_NO]]),"")</f>
        <v/>
      </c>
      <c r="B312" s="45" t="str">
        <f>IF(Table1[[#This Row],[Order No/PO_NO]]&lt;&gt;"",IFERROR(IF(DATA_FROM_DAMCO!D312&lt;&gt;"",INDEX(Table16[Booking Submission Date],MATCH(Table1[[#This Row],[Order No/PO_NO]]&amp;"-"&amp;Table1[[#This Row],[SKU/Item]],Table16[COMBINE (PO_SKU)],0),1),"UPDATE_DT_FROM_DAMCO"),"SUB_BOOKING"),"NO DATA")</f>
        <v>NO DATA</v>
      </c>
      <c r="C312" s="50"/>
      <c r="D312" s="36"/>
      <c r="E312" s="36"/>
      <c r="F312" s="46"/>
      <c r="G312" s="36" t="str">
        <f>IF(Table1[[#This Row],[Order No/PO_NO]]&lt;&gt;"","N","")</f>
        <v/>
      </c>
      <c r="H312" s="37"/>
      <c r="I312" s="37"/>
      <c r="J312" s="37"/>
      <c r="K312" s="33" t="str">
        <f>IF(Table1[[#This Row],[Order No/PO_NO]]&lt;&gt;"",1,"")</f>
        <v/>
      </c>
      <c r="L312" s="37"/>
      <c r="M312" s="36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2"/>
      <c r="AB312" s="39"/>
      <c r="AC312" s="39"/>
      <c r="AD312" s="39"/>
      <c r="AE312" s="39"/>
    </row>
    <row r="313" spans="1:31" x14ac:dyDescent="0.3">
      <c r="A313" s="40" t="str">
        <f>IF(Table1[[#This Row],[Order No/PO_NO]]&lt;&gt;"",ROWS($A$2:Table1[[#This Row],[Order No/PO_NO]]),"")</f>
        <v/>
      </c>
      <c r="B313" s="45" t="str">
        <f>IF(Table1[[#This Row],[Order No/PO_NO]]&lt;&gt;"",IFERROR(IF(DATA_FROM_DAMCO!D313&lt;&gt;"",INDEX(Table16[Booking Submission Date],MATCH(Table1[[#This Row],[Order No/PO_NO]]&amp;"-"&amp;Table1[[#This Row],[SKU/Item]],Table16[COMBINE (PO_SKU)],0),1),"UPDATE_DT_FROM_DAMCO"),"SUB_BOOKING"),"NO DATA")</f>
        <v>NO DATA</v>
      </c>
      <c r="C313" s="50"/>
      <c r="D313" s="36"/>
      <c r="E313" s="36"/>
      <c r="F313" s="46"/>
      <c r="G313" s="36" t="str">
        <f>IF(Table1[[#This Row],[Order No/PO_NO]]&lt;&gt;"","N","")</f>
        <v/>
      </c>
      <c r="H313" s="37"/>
      <c r="I313" s="37"/>
      <c r="J313" s="37"/>
      <c r="K313" s="33" t="str">
        <f>IF(Table1[[#This Row],[Order No/PO_NO]]&lt;&gt;"",1,"")</f>
        <v/>
      </c>
      <c r="L313" s="37"/>
      <c r="M313" s="36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2"/>
      <c r="AB313" s="39"/>
      <c r="AC313" s="39"/>
      <c r="AD313" s="39"/>
      <c r="AE313" s="39"/>
    </row>
    <row r="314" spans="1:31" x14ac:dyDescent="0.3">
      <c r="A314" s="40" t="str">
        <f>IF(Table1[[#This Row],[Order No/PO_NO]]&lt;&gt;"",ROWS($A$2:Table1[[#This Row],[Order No/PO_NO]]),"")</f>
        <v/>
      </c>
      <c r="B314" s="45" t="str">
        <f>IF(Table1[[#This Row],[Order No/PO_NO]]&lt;&gt;"",IFERROR(IF(DATA_FROM_DAMCO!D314&lt;&gt;"",INDEX(Table16[Booking Submission Date],MATCH(Table1[[#This Row],[Order No/PO_NO]]&amp;"-"&amp;Table1[[#This Row],[SKU/Item]],Table16[COMBINE (PO_SKU)],0),1),"UPDATE_DT_FROM_DAMCO"),"SUB_BOOKING"),"NO DATA")</f>
        <v>NO DATA</v>
      </c>
      <c r="C314" s="50"/>
      <c r="D314" s="36"/>
      <c r="E314" s="36"/>
      <c r="F314" s="46"/>
      <c r="G314" s="36" t="str">
        <f>IF(Table1[[#This Row],[Order No/PO_NO]]&lt;&gt;"","N","")</f>
        <v/>
      </c>
      <c r="H314" s="37"/>
      <c r="I314" s="37"/>
      <c r="J314" s="37"/>
      <c r="K314" s="33" t="str">
        <f>IF(Table1[[#This Row],[Order No/PO_NO]]&lt;&gt;"",1,"")</f>
        <v/>
      </c>
      <c r="L314" s="37"/>
      <c r="M314" s="36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2"/>
      <c r="AB314" s="39"/>
      <c r="AC314" s="39"/>
      <c r="AD314" s="39"/>
      <c r="AE314" s="39"/>
    </row>
    <row r="315" spans="1:31" x14ac:dyDescent="0.3">
      <c r="A315" s="40" t="str">
        <f>IF(Table1[[#This Row],[Order No/PO_NO]]&lt;&gt;"",ROWS($A$2:Table1[[#This Row],[Order No/PO_NO]]),"")</f>
        <v/>
      </c>
      <c r="B315" s="45" t="str">
        <f>IF(Table1[[#This Row],[Order No/PO_NO]]&lt;&gt;"",IFERROR(IF(DATA_FROM_DAMCO!D315&lt;&gt;"",INDEX(Table16[Booking Submission Date],MATCH(Table1[[#This Row],[Order No/PO_NO]]&amp;"-"&amp;Table1[[#This Row],[SKU/Item]],Table16[COMBINE (PO_SKU)],0),1),"UPDATE_DT_FROM_DAMCO"),"SUB_BOOKING"),"NO DATA")</f>
        <v>NO DATA</v>
      </c>
      <c r="C315" s="50"/>
      <c r="D315" s="36"/>
      <c r="E315" s="36"/>
      <c r="F315" s="46"/>
      <c r="G315" s="36" t="str">
        <f>IF(Table1[[#This Row],[Order No/PO_NO]]&lt;&gt;"","N","")</f>
        <v/>
      </c>
      <c r="H315" s="37"/>
      <c r="I315" s="37"/>
      <c r="J315" s="37"/>
      <c r="K315" s="33" t="str">
        <f>IF(Table1[[#This Row],[Order No/PO_NO]]&lt;&gt;"",1,"")</f>
        <v/>
      </c>
      <c r="L315" s="37"/>
      <c r="M315" s="36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2"/>
      <c r="AB315" s="39"/>
      <c r="AC315" s="39"/>
      <c r="AD315" s="39"/>
      <c r="AE315" s="39"/>
    </row>
    <row r="316" spans="1:31" x14ac:dyDescent="0.3">
      <c r="A316" s="40" t="str">
        <f>IF(Table1[[#This Row],[Order No/PO_NO]]&lt;&gt;"",ROWS($A$2:Table1[[#This Row],[Order No/PO_NO]]),"")</f>
        <v/>
      </c>
      <c r="B316" s="45" t="str">
        <f>IF(Table1[[#This Row],[Order No/PO_NO]]&lt;&gt;"",IFERROR(IF(DATA_FROM_DAMCO!D316&lt;&gt;"",INDEX(Table16[Booking Submission Date],MATCH(Table1[[#This Row],[Order No/PO_NO]]&amp;"-"&amp;Table1[[#This Row],[SKU/Item]],Table16[COMBINE (PO_SKU)],0),1),"UPDATE_DT_FROM_DAMCO"),"SUB_BOOKING"),"NO DATA")</f>
        <v>NO DATA</v>
      </c>
      <c r="C316" s="50"/>
      <c r="D316" s="36"/>
      <c r="E316" s="36"/>
      <c r="F316" s="46"/>
      <c r="G316" s="36" t="str">
        <f>IF(Table1[[#This Row],[Order No/PO_NO]]&lt;&gt;"","N","")</f>
        <v/>
      </c>
      <c r="H316" s="37"/>
      <c r="I316" s="37"/>
      <c r="J316" s="37"/>
      <c r="K316" s="33" t="str">
        <f>IF(Table1[[#This Row],[Order No/PO_NO]]&lt;&gt;"",1,"")</f>
        <v/>
      </c>
      <c r="L316" s="37"/>
      <c r="M316" s="36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2"/>
      <c r="AB316" s="39"/>
      <c r="AC316" s="39"/>
      <c r="AD316" s="39"/>
      <c r="AE316" s="39"/>
    </row>
    <row r="317" spans="1:31" x14ac:dyDescent="0.3">
      <c r="A317" s="40" t="str">
        <f>IF(Table1[[#This Row],[Order No/PO_NO]]&lt;&gt;"",ROWS($A$2:Table1[[#This Row],[Order No/PO_NO]]),"")</f>
        <v/>
      </c>
      <c r="B317" s="45" t="str">
        <f>IF(Table1[[#This Row],[Order No/PO_NO]]&lt;&gt;"",IFERROR(IF(DATA_FROM_DAMCO!D317&lt;&gt;"",INDEX(Table16[Booking Submission Date],MATCH(Table1[[#This Row],[Order No/PO_NO]]&amp;"-"&amp;Table1[[#This Row],[SKU/Item]],Table16[COMBINE (PO_SKU)],0),1),"UPDATE_DT_FROM_DAMCO"),"SUB_BOOKING"),"NO DATA")</f>
        <v>NO DATA</v>
      </c>
      <c r="C317" s="50"/>
      <c r="D317" s="36"/>
      <c r="E317" s="36"/>
      <c r="F317" s="46"/>
      <c r="G317" s="36" t="str">
        <f>IF(Table1[[#This Row],[Order No/PO_NO]]&lt;&gt;"","N","")</f>
        <v/>
      </c>
      <c r="H317" s="37"/>
      <c r="I317" s="37"/>
      <c r="J317" s="37"/>
      <c r="K317" s="33" t="str">
        <f>IF(Table1[[#This Row],[Order No/PO_NO]]&lt;&gt;"",1,"")</f>
        <v/>
      </c>
      <c r="L317" s="37"/>
      <c r="M317" s="36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2"/>
      <c r="AB317" s="39"/>
      <c r="AC317" s="39"/>
      <c r="AD317" s="39"/>
      <c r="AE317" s="39"/>
    </row>
    <row r="318" spans="1:31" x14ac:dyDescent="0.3">
      <c r="A318" s="40" t="str">
        <f>IF(Table1[[#This Row],[Order No/PO_NO]]&lt;&gt;"",ROWS($A$2:Table1[[#This Row],[Order No/PO_NO]]),"")</f>
        <v/>
      </c>
      <c r="B318" s="45" t="str">
        <f>IF(Table1[[#This Row],[Order No/PO_NO]]&lt;&gt;"",IFERROR(IF(DATA_FROM_DAMCO!D318&lt;&gt;"",INDEX(Table16[Booking Submission Date],MATCH(Table1[[#This Row],[Order No/PO_NO]]&amp;"-"&amp;Table1[[#This Row],[SKU/Item]],Table16[COMBINE (PO_SKU)],0),1),"UPDATE_DT_FROM_DAMCO"),"SUB_BOOKING"),"NO DATA")</f>
        <v>NO DATA</v>
      </c>
      <c r="C318" s="50"/>
      <c r="D318" s="36"/>
      <c r="E318" s="36"/>
      <c r="F318" s="46"/>
      <c r="G318" s="36" t="str">
        <f>IF(Table1[[#This Row],[Order No/PO_NO]]&lt;&gt;"","N","")</f>
        <v/>
      </c>
      <c r="H318" s="37"/>
      <c r="I318" s="37"/>
      <c r="J318" s="37"/>
      <c r="K318" s="33" t="str">
        <f>IF(Table1[[#This Row],[Order No/PO_NO]]&lt;&gt;"",1,"")</f>
        <v/>
      </c>
      <c r="L318" s="37"/>
      <c r="M318" s="36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2"/>
      <c r="AB318" s="39"/>
      <c r="AC318" s="39"/>
      <c r="AD318" s="39"/>
      <c r="AE318" s="39"/>
    </row>
    <row r="319" spans="1:31" x14ac:dyDescent="0.3">
      <c r="A319" s="40" t="str">
        <f>IF(Table1[[#This Row],[Order No/PO_NO]]&lt;&gt;"",ROWS($A$2:Table1[[#This Row],[Order No/PO_NO]]),"")</f>
        <v/>
      </c>
      <c r="B319" s="45" t="str">
        <f>IF(Table1[[#This Row],[Order No/PO_NO]]&lt;&gt;"",IFERROR(IF(DATA_FROM_DAMCO!D319&lt;&gt;"",INDEX(Table16[Booking Submission Date],MATCH(Table1[[#This Row],[Order No/PO_NO]]&amp;"-"&amp;Table1[[#This Row],[SKU/Item]],Table16[COMBINE (PO_SKU)],0),1),"UPDATE_DT_FROM_DAMCO"),"SUB_BOOKING"),"NO DATA")</f>
        <v>NO DATA</v>
      </c>
      <c r="C319" s="50"/>
      <c r="D319" s="36"/>
      <c r="E319" s="36"/>
      <c r="F319" s="46"/>
      <c r="G319" s="36" t="str">
        <f>IF(Table1[[#This Row],[Order No/PO_NO]]&lt;&gt;"","N","")</f>
        <v/>
      </c>
      <c r="H319" s="37"/>
      <c r="I319" s="37"/>
      <c r="J319" s="37"/>
      <c r="K319" s="33" t="str">
        <f>IF(Table1[[#This Row],[Order No/PO_NO]]&lt;&gt;"",1,"")</f>
        <v/>
      </c>
      <c r="L319" s="37"/>
      <c r="M319" s="36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2"/>
      <c r="AB319" s="39"/>
      <c r="AC319" s="39"/>
      <c r="AD319" s="39"/>
      <c r="AE319" s="39"/>
    </row>
    <row r="320" spans="1:31" x14ac:dyDescent="0.3">
      <c r="A320" s="40" t="str">
        <f>IF(Table1[[#This Row],[Order No/PO_NO]]&lt;&gt;"",ROWS($A$2:Table1[[#This Row],[Order No/PO_NO]]),"")</f>
        <v/>
      </c>
      <c r="B320" s="45" t="str">
        <f>IF(Table1[[#This Row],[Order No/PO_NO]]&lt;&gt;"",IFERROR(IF(DATA_FROM_DAMCO!D320&lt;&gt;"",INDEX(Table16[Booking Submission Date],MATCH(Table1[[#This Row],[Order No/PO_NO]]&amp;"-"&amp;Table1[[#This Row],[SKU/Item]],Table16[COMBINE (PO_SKU)],0),1),"UPDATE_DT_FROM_DAMCO"),"SUB_BOOKING"),"NO DATA")</f>
        <v>NO DATA</v>
      </c>
      <c r="C320" s="50"/>
      <c r="D320" s="36"/>
      <c r="E320" s="36"/>
      <c r="F320" s="46"/>
      <c r="G320" s="36" t="str">
        <f>IF(Table1[[#This Row],[Order No/PO_NO]]&lt;&gt;"","N","")</f>
        <v/>
      </c>
      <c r="H320" s="37"/>
      <c r="I320" s="37"/>
      <c r="J320" s="37"/>
      <c r="K320" s="33" t="str">
        <f>IF(Table1[[#This Row],[Order No/PO_NO]]&lt;&gt;"",1,"")</f>
        <v/>
      </c>
      <c r="L320" s="37"/>
      <c r="M320" s="36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2"/>
      <c r="AB320" s="39"/>
      <c r="AC320" s="39"/>
      <c r="AD320" s="39"/>
      <c r="AE320" s="39"/>
    </row>
    <row r="321" spans="1:31" x14ac:dyDescent="0.3">
      <c r="A321" s="40" t="str">
        <f>IF(Table1[[#This Row],[Order No/PO_NO]]&lt;&gt;"",ROWS($A$2:Table1[[#This Row],[Order No/PO_NO]]),"")</f>
        <v/>
      </c>
      <c r="B321" s="45" t="str">
        <f>IF(Table1[[#This Row],[Order No/PO_NO]]&lt;&gt;"",IFERROR(IF(DATA_FROM_DAMCO!D321&lt;&gt;"",INDEX(Table16[Booking Submission Date],MATCH(Table1[[#This Row],[Order No/PO_NO]]&amp;"-"&amp;Table1[[#This Row],[SKU/Item]],Table16[COMBINE (PO_SKU)],0),1),"UPDATE_DT_FROM_DAMCO"),"SUB_BOOKING"),"NO DATA")</f>
        <v>NO DATA</v>
      </c>
      <c r="C321" s="50"/>
      <c r="D321" s="36"/>
      <c r="E321" s="36"/>
      <c r="F321" s="46"/>
      <c r="G321" s="36" t="str">
        <f>IF(Table1[[#This Row],[Order No/PO_NO]]&lt;&gt;"","N","")</f>
        <v/>
      </c>
      <c r="H321" s="37"/>
      <c r="I321" s="37"/>
      <c r="J321" s="37"/>
      <c r="K321" s="33" t="str">
        <f>IF(Table1[[#This Row],[Order No/PO_NO]]&lt;&gt;"",1,"")</f>
        <v/>
      </c>
      <c r="L321" s="37"/>
      <c r="M321" s="36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2"/>
      <c r="AB321" s="39"/>
      <c r="AC321" s="39"/>
      <c r="AD321" s="39"/>
      <c r="AE321" s="39"/>
    </row>
    <row r="322" spans="1:31" x14ac:dyDescent="0.3">
      <c r="A322" s="40" t="str">
        <f>IF(Table1[[#This Row],[Order No/PO_NO]]&lt;&gt;"",ROWS($A$2:Table1[[#This Row],[Order No/PO_NO]]),"")</f>
        <v/>
      </c>
      <c r="B322" s="45" t="str">
        <f>IF(Table1[[#This Row],[Order No/PO_NO]]&lt;&gt;"",IFERROR(IF(DATA_FROM_DAMCO!D322&lt;&gt;"",INDEX(Table16[Booking Submission Date],MATCH(Table1[[#This Row],[Order No/PO_NO]]&amp;"-"&amp;Table1[[#This Row],[SKU/Item]],Table16[COMBINE (PO_SKU)],0),1),"UPDATE_DT_FROM_DAMCO"),"SUB_BOOKING"),"NO DATA")</f>
        <v>NO DATA</v>
      </c>
      <c r="C322" s="50"/>
      <c r="D322" s="36"/>
      <c r="E322" s="36"/>
      <c r="F322" s="46"/>
      <c r="G322" s="36" t="str">
        <f>IF(Table1[[#This Row],[Order No/PO_NO]]&lt;&gt;"","N","")</f>
        <v/>
      </c>
      <c r="H322" s="37"/>
      <c r="I322" s="37"/>
      <c r="J322" s="37"/>
      <c r="K322" s="33" t="str">
        <f>IF(Table1[[#This Row],[Order No/PO_NO]]&lt;&gt;"",1,"")</f>
        <v/>
      </c>
      <c r="L322" s="37"/>
      <c r="M322" s="36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2"/>
      <c r="AB322" s="39"/>
      <c r="AC322" s="39"/>
      <c r="AD322" s="39"/>
      <c r="AE322" s="39"/>
    </row>
    <row r="323" spans="1:31" x14ac:dyDescent="0.3">
      <c r="A323" s="40" t="str">
        <f>IF(Table1[[#This Row],[Order No/PO_NO]]&lt;&gt;"",ROWS($A$2:Table1[[#This Row],[Order No/PO_NO]]),"")</f>
        <v/>
      </c>
      <c r="B323" s="45" t="str">
        <f>IF(Table1[[#This Row],[Order No/PO_NO]]&lt;&gt;"",IFERROR(IF(DATA_FROM_DAMCO!D323&lt;&gt;"",INDEX(Table16[Booking Submission Date],MATCH(Table1[[#This Row],[Order No/PO_NO]]&amp;"-"&amp;Table1[[#This Row],[SKU/Item]],Table16[COMBINE (PO_SKU)],0),1),"UPDATE_DT_FROM_DAMCO"),"SUB_BOOKING"),"NO DATA")</f>
        <v>NO DATA</v>
      </c>
      <c r="C323" s="50"/>
      <c r="D323" s="36"/>
      <c r="E323" s="36"/>
      <c r="F323" s="46"/>
      <c r="G323" s="36" t="str">
        <f>IF(Table1[[#This Row],[Order No/PO_NO]]&lt;&gt;"","N","")</f>
        <v/>
      </c>
      <c r="H323" s="37"/>
      <c r="I323" s="37"/>
      <c r="J323" s="37"/>
      <c r="K323" s="33" t="str">
        <f>IF(Table1[[#This Row],[Order No/PO_NO]]&lt;&gt;"",1,"")</f>
        <v/>
      </c>
      <c r="L323" s="37"/>
      <c r="M323" s="36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2"/>
      <c r="AB323" s="39"/>
      <c r="AC323" s="39"/>
      <c r="AD323" s="39"/>
      <c r="AE323" s="39"/>
    </row>
    <row r="324" spans="1:31" x14ac:dyDescent="0.3">
      <c r="A324" s="40" t="str">
        <f>IF(Table1[[#This Row],[Order No/PO_NO]]&lt;&gt;"",ROWS($A$2:Table1[[#This Row],[Order No/PO_NO]]),"")</f>
        <v/>
      </c>
      <c r="B324" s="45" t="str">
        <f>IF(Table1[[#This Row],[Order No/PO_NO]]&lt;&gt;"",IFERROR(IF(DATA_FROM_DAMCO!D324&lt;&gt;"",INDEX(Table16[Booking Submission Date],MATCH(Table1[[#This Row],[Order No/PO_NO]]&amp;"-"&amp;Table1[[#This Row],[SKU/Item]],Table16[COMBINE (PO_SKU)],0),1),"UPDATE_DT_FROM_DAMCO"),"SUB_BOOKING"),"NO DATA")</f>
        <v>NO DATA</v>
      </c>
      <c r="C324" s="50"/>
      <c r="D324" s="36"/>
      <c r="E324" s="36"/>
      <c r="F324" s="46"/>
      <c r="G324" s="36" t="str">
        <f>IF(Table1[[#This Row],[Order No/PO_NO]]&lt;&gt;"","N","")</f>
        <v/>
      </c>
      <c r="H324" s="37"/>
      <c r="I324" s="37"/>
      <c r="J324" s="37"/>
      <c r="K324" s="33" t="str">
        <f>IF(Table1[[#This Row],[Order No/PO_NO]]&lt;&gt;"",1,"")</f>
        <v/>
      </c>
      <c r="L324" s="37"/>
      <c r="M324" s="36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2"/>
      <c r="AB324" s="39"/>
      <c r="AC324" s="39"/>
      <c r="AD324" s="39"/>
      <c r="AE324" s="39"/>
    </row>
    <row r="325" spans="1:31" x14ac:dyDescent="0.3">
      <c r="A325" s="40" t="str">
        <f>IF(Table1[[#This Row],[Order No/PO_NO]]&lt;&gt;"",ROWS($A$2:Table1[[#This Row],[Order No/PO_NO]]),"")</f>
        <v/>
      </c>
      <c r="B325" s="45" t="str">
        <f>IF(Table1[[#This Row],[Order No/PO_NO]]&lt;&gt;"",IFERROR(IF(DATA_FROM_DAMCO!D325&lt;&gt;"",INDEX(Table16[Booking Submission Date],MATCH(Table1[[#This Row],[Order No/PO_NO]]&amp;"-"&amp;Table1[[#This Row],[SKU/Item]],Table16[COMBINE (PO_SKU)],0),1),"UPDATE_DT_FROM_DAMCO"),"SUB_BOOKING"),"NO DATA")</f>
        <v>NO DATA</v>
      </c>
      <c r="C325" s="50"/>
      <c r="D325" s="36"/>
      <c r="E325" s="36"/>
      <c r="F325" s="46"/>
      <c r="G325" s="36" t="str">
        <f>IF(Table1[[#This Row],[Order No/PO_NO]]&lt;&gt;"","N","")</f>
        <v/>
      </c>
      <c r="H325" s="37"/>
      <c r="I325" s="37"/>
      <c r="J325" s="37"/>
      <c r="K325" s="33" t="str">
        <f>IF(Table1[[#This Row],[Order No/PO_NO]]&lt;&gt;"",1,"")</f>
        <v/>
      </c>
      <c r="L325" s="37"/>
      <c r="M325" s="36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2"/>
      <c r="AB325" s="39"/>
      <c r="AC325" s="39"/>
      <c r="AD325" s="39"/>
      <c r="AE325" s="39"/>
    </row>
    <row r="326" spans="1:31" x14ac:dyDescent="0.3">
      <c r="A326" s="40" t="str">
        <f>IF(Table1[[#This Row],[Order No/PO_NO]]&lt;&gt;"",ROWS($A$2:Table1[[#This Row],[Order No/PO_NO]]),"")</f>
        <v/>
      </c>
      <c r="B326" s="45" t="str">
        <f>IF(Table1[[#This Row],[Order No/PO_NO]]&lt;&gt;"",IFERROR(IF(DATA_FROM_DAMCO!D326&lt;&gt;"",INDEX(Table16[Booking Submission Date],MATCH(Table1[[#This Row],[Order No/PO_NO]]&amp;"-"&amp;Table1[[#This Row],[SKU/Item]],Table16[COMBINE (PO_SKU)],0),1),"UPDATE_DT_FROM_DAMCO"),"SUB_BOOKING"),"NO DATA")</f>
        <v>NO DATA</v>
      </c>
      <c r="C326" s="50"/>
      <c r="D326" s="36"/>
      <c r="E326" s="36"/>
      <c r="F326" s="46"/>
      <c r="G326" s="36" t="str">
        <f>IF(Table1[[#This Row],[Order No/PO_NO]]&lt;&gt;"","N","")</f>
        <v/>
      </c>
      <c r="H326" s="37"/>
      <c r="I326" s="37"/>
      <c r="J326" s="37"/>
      <c r="K326" s="33" t="str">
        <f>IF(Table1[[#This Row],[Order No/PO_NO]]&lt;&gt;"",1,"")</f>
        <v/>
      </c>
      <c r="L326" s="37"/>
      <c r="M326" s="36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2"/>
      <c r="AB326" s="39"/>
      <c r="AC326" s="39"/>
      <c r="AD326" s="39"/>
      <c r="AE326" s="39"/>
    </row>
    <row r="327" spans="1:31" x14ac:dyDescent="0.3">
      <c r="A327" s="40" t="str">
        <f>IF(Table1[[#This Row],[Order No/PO_NO]]&lt;&gt;"",ROWS($A$2:Table1[[#This Row],[Order No/PO_NO]]),"")</f>
        <v/>
      </c>
      <c r="B327" s="45" t="str">
        <f>IF(Table1[[#This Row],[Order No/PO_NO]]&lt;&gt;"",IFERROR(IF(DATA_FROM_DAMCO!D327&lt;&gt;"",INDEX(Table16[Booking Submission Date],MATCH(Table1[[#This Row],[Order No/PO_NO]]&amp;"-"&amp;Table1[[#This Row],[SKU/Item]],Table16[COMBINE (PO_SKU)],0),1),"UPDATE_DT_FROM_DAMCO"),"SUB_BOOKING"),"NO DATA")</f>
        <v>NO DATA</v>
      </c>
      <c r="C327" s="50"/>
      <c r="D327" s="36"/>
      <c r="E327" s="36"/>
      <c r="F327" s="46"/>
      <c r="G327" s="36" t="str">
        <f>IF(Table1[[#This Row],[Order No/PO_NO]]&lt;&gt;"","N","")</f>
        <v/>
      </c>
      <c r="H327" s="37"/>
      <c r="I327" s="37"/>
      <c r="J327" s="37"/>
      <c r="K327" s="33" t="str">
        <f>IF(Table1[[#This Row],[Order No/PO_NO]]&lt;&gt;"",1,"")</f>
        <v/>
      </c>
      <c r="L327" s="37"/>
      <c r="M327" s="36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2"/>
      <c r="AB327" s="39"/>
      <c r="AC327" s="39"/>
      <c r="AD327" s="39"/>
      <c r="AE327" s="39"/>
    </row>
    <row r="328" spans="1:31" x14ac:dyDescent="0.3">
      <c r="A328" s="40" t="str">
        <f>IF(Table1[[#This Row],[Order No/PO_NO]]&lt;&gt;"",ROWS($A$2:Table1[[#This Row],[Order No/PO_NO]]),"")</f>
        <v/>
      </c>
      <c r="B328" s="45" t="str">
        <f>IF(Table1[[#This Row],[Order No/PO_NO]]&lt;&gt;"",IFERROR(IF(DATA_FROM_DAMCO!D328&lt;&gt;"",INDEX(Table16[Booking Submission Date],MATCH(Table1[[#This Row],[Order No/PO_NO]]&amp;"-"&amp;Table1[[#This Row],[SKU/Item]],Table16[COMBINE (PO_SKU)],0),1),"UPDATE_DT_FROM_DAMCO"),"SUB_BOOKING"),"NO DATA")</f>
        <v>NO DATA</v>
      </c>
      <c r="C328" s="50"/>
      <c r="D328" s="36"/>
      <c r="E328" s="36"/>
      <c r="F328" s="46"/>
      <c r="G328" s="36" t="str">
        <f>IF(Table1[[#This Row],[Order No/PO_NO]]&lt;&gt;"","N","")</f>
        <v/>
      </c>
      <c r="H328" s="37"/>
      <c r="I328" s="37"/>
      <c r="J328" s="37"/>
      <c r="K328" s="33" t="str">
        <f>IF(Table1[[#This Row],[Order No/PO_NO]]&lt;&gt;"",1,"")</f>
        <v/>
      </c>
      <c r="L328" s="37"/>
      <c r="M328" s="36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2"/>
      <c r="AB328" s="39"/>
      <c r="AC328" s="39"/>
      <c r="AD328" s="39"/>
      <c r="AE328" s="39"/>
    </row>
    <row r="329" spans="1:31" x14ac:dyDescent="0.3">
      <c r="A329" s="40" t="str">
        <f>IF(Table1[[#This Row],[Order No/PO_NO]]&lt;&gt;"",ROWS($A$2:Table1[[#This Row],[Order No/PO_NO]]),"")</f>
        <v/>
      </c>
      <c r="B329" s="45" t="str">
        <f>IF(Table1[[#This Row],[Order No/PO_NO]]&lt;&gt;"",IFERROR(IF(DATA_FROM_DAMCO!D329&lt;&gt;"",INDEX(Table16[Booking Submission Date],MATCH(Table1[[#This Row],[Order No/PO_NO]]&amp;"-"&amp;Table1[[#This Row],[SKU/Item]],Table16[COMBINE (PO_SKU)],0),1),"UPDATE_DT_FROM_DAMCO"),"SUB_BOOKING"),"NO DATA")</f>
        <v>NO DATA</v>
      </c>
      <c r="C329" s="50"/>
      <c r="D329" s="36"/>
      <c r="E329" s="36"/>
      <c r="F329" s="46"/>
      <c r="G329" s="36" t="str">
        <f>IF(Table1[[#This Row],[Order No/PO_NO]]&lt;&gt;"","N","")</f>
        <v/>
      </c>
      <c r="H329" s="37"/>
      <c r="I329" s="37"/>
      <c r="J329" s="37"/>
      <c r="K329" s="33" t="str">
        <f>IF(Table1[[#This Row],[Order No/PO_NO]]&lt;&gt;"",1,"")</f>
        <v/>
      </c>
      <c r="L329" s="37"/>
      <c r="M329" s="36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2"/>
      <c r="AB329" s="39"/>
      <c r="AC329" s="39"/>
      <c r="AD329" s="39"/>
      <c r="AE329" s="39"/>
    </row>
    <row r="330" spans="1:31" x14ac:dyDescent="0.3">
      <c r="A330" s="40" t="str">
        <f>IF(Table1[[#This Row],[Order No/PO_NO]]&lt;&gt;"",ROWS($A$2:Table1[[#This Row],[Order No/PO_NO]]),"")</f>
        <v/>
      </c>
      <c r="B330" s="45" t="str">
        <f>IF(Table1[[#This Row],[Order No/PO_NO]]&lt;&gt;"",IFERROR(IF(DATA_FROM_DAMCO!D330&lt;&gt;"",INDEX(Table16[Booking Submission Date],MATCH(Table1[[#This Row],[Order No/PO_NO]]&amp;"-"&amp;Table1[[#This Row],[SKU/Item]],Table16[COMBINE (PO_SKU)],0),1),"UPDATE_DT_FROM_DAMCO"),"SUB_BOOKING"),"NO DATA")</f>
        <v>NO DATA</v>
      </c>
      <c r="C330" s="50"/>
      <c r="D330" s="36"/>
      <c r="E330" s="36"/>
      <c r="F330" s="46"/>
      <c r="G330" s="36" t="str">
        <f>IF(Table1[[#This Row],[Order No/PO_NO]]&lt;&gt;"","N","")</f>
        <v/>
      </c>
      <c r="H330" s="37"/>
      <c r="I330" s="37"/>
      <c r="J330" s="37"/>
      <c r="K330" s="33" t="str">
        <f>IF(Table1[[#This Row],[Order No/PO_NO]]&lt;&gt;"",1,"")</f>
        <v/>
      </c>
      <c r="L330" s="37"/>
      <c r="M330" s="36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2"/>
      <c r="AB330" s="39"/>
      <c r="AC330" s="39"/>
      <c r="AD330" s="39"/>
      <c r="AE330" s="39"/>
    </row>
    <row r="331" spans="1:31" x14ac:dyDescent="0.3">
      <c r="A331" s="40" t="str">
        <f>IF(Table1[[#This Row],[Order No/PO_NO]]&lt;&gt;"",ROWS($A$2:Table1[[#This Row],[Order No/PO_NO]]),"")</f>
        <v/>
      </c>
      <c r="B331" s="45" t="str">
        <f>IF(Table1[[#This Row],[Order No/PO_NO]]&lt;&gt;"",IFERROR(IF(DATA_FROM_DAMCO!D331&lt;&gt;"",INDEX(Table16[Booking Submission Date],MATCH(Table1[[#This Row],[Order No/PO_NO]]&amp;"-"&amp;Table1[[#This Row],[SKU/Item]],Table16[COMBINE (PO_SKU)],0),1),"UPDATE_DT_FROM_DAMCO"),"SUB_BOOKING"),"NO DATA")</f>
        <v>NO DATA</v>
      </c>
      <c r="C331" s="50"/>
      <c r="D331" s="36"/>
      <c r="E331" s="36"/>
      <c r="F331" s="46"/>
      <c r="G331" s="36" t="str">
        <f>IF(Table1[[#This Row],[Order No/PO_NO]]&lt;&gt;"","N","")</f>
        <v/>
      </c>
      <c r="H331" s="37"/>
      <c r="I331" s="37"/>
      <c r="J331" s="37"/>
      <c r="K331" s="33" t="str">
        <f>IF(Table1[[#This Row],[Order No/PO_NO]]&lt;&gt;"",1,"")</f>
        <v/>
      </c>
      <c r="L331" s="37"/>
      <c r="M331" s="36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2"/>
      <c r="AB331" s="39"/>
      <c r="AC331" s="39"/>
      <c r="AD331" s="39"/>
      <c r="AE331" s="39"/>
    </row>
    <row r="332" spans="1:31" x14ac:dyDescent="0.3">
      <c r="A332" s="40" t="str">
        <f>IF(Table1[[#This Row],[Order No/PO_NO]]&lt;&gt;"",ROWS($A$2:Table1[[#This Row],[Order No/PO_NO]]),"")</f>
        <v/>
      </c>
      <c r="B332" s="45" t="str">
        <f>IF(Table1[[#This Row],[Order No/PO_NO]]&lt;&gt;"",IFERROR(IF(DATA_FROM_DAMCO!D332&lt;&gt;"",INDEX(Table16[Booking Submission Date],MATCH(Table1[[#This Row],[Order No/PO_NO]]&amp;"-"&amp;Table1[[#This Row],[SKU/Item]],Table16[COMBINE (PO_SKU)],0),1),"UPDATE_DT_FROM_DAMCO"),"SUB_BOOKING"),"NO DATA")</f>
        <v>NO DATA</v>
      </c>
      <c r="C332" s="50"/>
      <c r="D332" s="36"/>
      <c r="E332" s="36"/>
      <c r="F332" s="46"/>
      <c r="G332" s="36" t="str">
        <f>IF(Table1[[#This Row],[Order No/PO_NO]]&lt;&gt;"","N","")</f>
        <v/>
      </c>
      <c r="H332" s="37"/>
      <c r="I332" s="37"/>
      <c r="J332" s="37"/>
      <c r="K332" s="33" t="str">
        <f>IF(Table1[[#This Row],[Order No/PO_NO]]&lt;&gt;"",1,"")</f>
        <v/>
      </c>
      <c r="L332" s="37"/>
      <c r="M332" s="36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2"/>
      <c r="AB332" s="39"/>
      <c r="AC332" s="39"/>
      <c r="AD332" s="39"/>
      <c r="AE332" s="39"/>
    </row>
    <row r="333" spans="1:31" x14ac:dyDescent="0.3">
      <c r="A333" s="40" t="str">
        <f>IF(Table1[[#This Row],[Order No/PO_NO]]&lt;&gt;"",ROWS($A$2:Table1[[#This Row],[Order No/PO_NO]]),"")</f>
        <v/>
      </c>
      <c r="B333" s="45" t="str">
        <f>IF(Table1[[#This Row],[Order No/PO_NO]]&lt;&gt;"",IFERROR(IF(DATA_FROM_DAMCO!D333&lt;&gt;"",INDEX(Table16[Booking Submission Date],MATCH(Table1[[#This Row],[Order No/PO_NO]]&amp;"-"&amp;Table1[[#This Row],[SKU/Item]],Table16[COMBINE (PO_SKU)],0),1),"UPDATE_DT_FROM_DAMCO"),"SUB_BOOKING"),"NO DATA")</f>
        <v>NO DATA</v>
      </c>
      <c r="C333" s="50"/>
      <c r="D333" s="36"/>
      <c r="E333" s="36"/>
      <c r="F333" s="46"/>
      <c r="G333" s="36" t="str">
        <f>IF(Table1[[#This Row],[Order No/PO_NO]]&lt;&gt;"","N","")</f>
        <v/>
      </c>
      <c r="H333" s="37"/>
      <c r="I333" s="37"/>
      <c r="J333" s="37"/>
      <c r="K333" s="33" t="str">
        <f>IF(Table1[[#This Row],[Order No/PO_NO]]&lt;&gt;"",1,"")</f>
        <v/>
      </c>
      <c r="L333" s="37"/>
      <c r="M333" s="36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2"/>
      <c r="AB333" s="39"/>
      <c r="AC333" s="39"/>
      <c r="AD333" s="39"/>
      <c r="AE333" s="39"/>
    </row>
    <row r="334" spans="1:31" x14ac:dyDescent="0.3">
      <c r="A334" s="40" t="str">
        <f>IF(Table1[[#This Row],[Order No/PO_NO]]&lt;&gt;"",ROWS($A$2:Table1[[#This Row],[Order No/PO_NO]]),"")</f>
        <v/>
      </c>
      <c r="B334" s="45" t="str">
        <f>IF(Table1[[#This Row],[Order No/PO_NO]]&lt;&gt;"",IFERROR(IF(DATA_FROM_DAMCO!D334&lt;&gt;"",INDEX(Table16[Booking Submission Date],MATCH(Table1[[#This Row],[Order No/PO_NO]]&amp;"-"&amp;Table1[[#This Row],[SKU/Item]],Table16[COMBINE (PO_SKU)],0),1),"UPDATE_DT_FROM_DAMCO"),"SUB_BOOKING"),"NO DATA")</f>
        <v>NO DATA</v>
      </c>
      <c r="C334" s="50"/>
      <c r="D334" s="36"/>
      <c r="E334" s="36"/>
      <c r="F334" s="46"/>
      <c r="G334" s="36" t="str">
        <f>IF(Table1[[#This Row],[Order No/PO_NO]]&lt;&gt;"","N","")</f>
        <v/>
      </c>
      <c r="H334" s="37"/>
      <c r="I334" s="37"/>
      <c r="J334" s="37"/>
      <c r="K334" s="33" t="str">
        <f>IF(Table1[[#This Row],[Order No/PO_NO]]&lt;&gt;"",1,"")</f>
        <v/>
      </c>
      <c r="L334" s="37"/>
      <c r="M334" s="36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2"/>
      <c r="AB334" s="39"/>
      <c r="AC334" s="39"/>
      <c r="AD334" s="39"/>
      <c r="AE334" s="39"/>
    </row>
    <row r="335" spans="1:31" x14ac:dyDescent="0.3">
      <c r="A335" s="40" t="str">
        <f>IF(Table1[[#This Row],[Order No/PO_NO]]&lt;&gt;"",ROWS($A$2:Table1[[#This Row],[Order No/PO_NO]]),"")</f>
        <v/>
      </c>
      <c r="B335" s="45" t="str">
        <f>IF(Table1[[#This Row],[Order No/PO_NO]]&lt;&gt;"",IFERROR(IF(DATA_FROM_DAMCO!D335&lt;&gt;"",INDEX(Table16[Booking Submission Date],MATCH(Table1[[#This Row],[Order No/PO_NO]]&amp;"-"&amp;Table1[[#This Row],[SKU/Item]],Table16[COMBINE (PO_SKU)],0),1),"UPDATE_DT_FROM_DAMCO"),"SUB_BOOKING"),"NO DATA")</f>
        <v>NO DATA</v>
      </c>
      <c r="C335" s="50"/>
      <c r="D335" s="36"/>
      <c r="E335" s="36"/>
      <c r="F335" s="46"/>
      <c r="G335" s="36" t="str">
        <f>IF(Table1[[#This Row],[Order No/PO_NO]]&lt;&gt;"","N","")</f>
        <v/>
      </c>
      <c r="H335" s="37"/>
      <c r="I335" s="37"/>
      <c r="J335" s="37"/>
      <c r="K335" s="33" t="str">
        <f>IF(Table1[[#This Row],[Order No/PO_NO]]&lt;&gt;"",1,"")</f>
        <v/>
      </c>
      <c r="L335" s="37"/>
      <c r="M335" s="36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2"/>
      <c r="AB335" s="39"/>
      <c r="AC335" s="39"/>
      <c r="AD335" s="39"/>
      <c r="AE335" s="39"/>
    </row>
    <row r="336" spans="1:31" x14ac:dyDescent="0.3">
      <c r="A336" s="40" t="str">
        <f>IF(Table1[[#This Row],[Order No/PO_NO]]&lt;&gt;"",ROWS($A$2:Table1[[#This Row],[Order No/PO_NO]]),"")</f>
        <v/>
      </c>
      <c r="B336" s="45" t="str">
        <f>IF(Table1[[#This Row],[Order No/PO_NO]]&lt;&gt;"",IFERROR(IF(DATA_FROM_DAMCO!D336&lt;&gt;"",INDEX(Table16[Booking Submission Date],MATCH(Table1[[#This Row],[Order No/PO_NO]]&amp;"-"&amp;Table1[[#This Row],[SKU/Item]],Table16[COMBINE (PO_SKU)],0),1),"UPDATE_DT_FROM_DAMCO"),"SUB_BOOKING"),"NO DATA")</f>
        <v>NO DATA</v>
      </c>
      <c r="C336" s="50"/>
      <c r="D336" s="36"/>
      <c r="E336" s="36"/>
      <c r="F336" s="46"/>
      <c r="G336" s="36" t="str">
        <f>IF(Table1[[#This Row],[Order No/PO_NO]]&lt;&gt;"","N","")</f>
        <v/>
      </c>
      <c r="H336" s="37"/>
      <c r="I336" s="37"/>
      <c r="J336" s="37"/>
      <c r="K336" s="33" t="str">
        <f>IF(Table1[[#This Row],[Order No/PO_NO]]&lt;&gt;"",1,"")</f>
        <v/>
      </c>
      <c r="L336" s="37"/>
      <c r="M336" s="36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2"/>
      <c r="AB336" s="39"/>
      <c r="AC336" s="39"/>
      <c r="AD336" s="39"/>
      <c r="AE336" s="39"/>
    </row>
    <row r="337" spans="1:31" x14ac:dyDescent="0.3">
      <c r="A337" s="40" t="str">
        <f>IF(Table1[[#This Row],[Order No/PO_NO]]&lt;&gt;"",ROWS($A$2:Table1[[#This Row],[Order No/PO_NO]]),"")</f>
        <v/>
      </c>
      <c r="B337" s="45" t="str">
        <f>IF(Table1[[#This Row],[Order No/PO_NO]]&lt;&gt;"",IFERROR(IF(DATA_FROM_DAMCO!D337&lt;&gt;"",INDEX(Table16[Booking Submission Date],MATCH(Table1[[#This Row],[Order No/PO_NO]]&amp;"-"&amp;Table1[[#This Row],[SKU/Item]],Table16[COMBINE (PO_SKU)],0),1),"UPDATE_DT_FROM_DAMCO"),"SUB_BOOKING"),"NO DATA")</f>
        <v>NO DATA</v>
      </c>
      <c r="C337" s="50"/>
      <c r="D337" s="36"/>
      <c r="E337" s="36"/>
      <c r="F337" s="46"/>
      <c r="G337" s="36" t="str">
        <f>IF(Table1[[#This Row],[Order No/PO_NO]]&lt;&gt;"","N","")</f>
        <v/>
      </c>
      <c r="H337" s="37"/>
      <c r="I337" s="37"/>
      <c r="J337" s="37"/>
      <c r="K337" s="33" t="str">
        <f>IF(Table1[[#This Row],[Order No/PO_NO]]&lt;&gt;"",1,"")</f>
        <v/>
      </c>
      <c r="L337" s="37"/>
      <c r="M337" s="36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2"/>
      <c r="AB337" s="39"/>
      <c r="AC337" s="39"/>
      <c r="AD337" s="39"/>
      <c r="AE337" s="39"/>
    </row>
    <row r="338" spans="1:31" x14ac:dyDescent="0.3">
      <c r="A338" s="40" t="str">
        <f>IF(Table1[[#This Row],[Order No/PO_NO]]&lt;&gt;"",ROWS($A$2:Table1[[#This Row],[Order No/PO_NO]]),"")</f>
        <v/>
      </c>
      <c r="B338" s="45" t="str">
        <f>IF(Table1[[#This Row],[Order No/PO_NO]]&lt;&gt;"",IFERROR(IF(DATA_FROM_DAMCO!D338&lt;&gt;"",INDEX(Table16[Booking Submission Date],MATCH(Table1[[#This Row],[Order No/PO_NO]]&amp;"-"&amp;Table1[[#This Row],[SKU/Item]],Table16[COMBINE (PO_SKU)],0),1),"UPDATE_DT_FROM_DAMCO"),"SUB_BOOKING"),"NO DATA")</f>
        <v>NO DATA</v>
      </c>
      <c r="C338" s="50"/>
      <c r="D338" s="36"/>
      <c r="E338" s="36"/>
      <c r="F338" s="46"/>
      <c r="G338" s="36" t="str">
        <f>IF(Table1[[#This Row],[Order No/PO_NO]]&lt;&gt;"","N","")</f>
        <v/>
      </c>
      <c r="H338" s="37"/>
      <c r="I338" s="37"/>
      <c r="J338" s="37"/>
      <c r="K338" s="33" t="str">
        <f>IF(Table1[[#This Row],[Order No/PO_NO]]&lt;&gt;"",1,"")</f>
        <v/>
      </c>
      <c r="L338" s="37"/>
      <c r="M338" s="36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2"/>
      <c r="AB338" s="39"/>
      <c r="AC338" s="39"/>
      <c r="AD338" s="39"/>
      <c r="AE338" s="39"/>
    </row>
    <row r="339" spans="1:31" x14ac:dyDescent="0.3">
      <c r="A339" s="40" t="str">
        <f>IF(Table1[[#This Row],[Order No/PO_NO]]&lt;&gt;"",ROWS($A$2:Table1[[#This Row],[Order No/PO_NO]]),"")</f>
        <v/>
      </c>
      <c r="B339" s="45" t="str">
        <f>IF(Table1[[#This Row],[Order No/PO_NO]]&lt;&gt;"",IFERROR(IF(DATA_FROM_DAMCO!D339&lt;&gt;"",INDEX(Table16[Booking Submission Date],MATCH(Table1[[#This Row],[Order No/PO_NO]]&amp;"-"&amp;Table1[[#This Row],[SKU/Item]],Table16[COMBINE (PO_SKU)],0),1),"UPDATE_DT_FROM_DAMCO"),"SUB_BOOKING"),"NO DATA")</f>
        <v>NO DATA</v>
      </c>
      <c r="C339" s="50"/>
      <c r="D339" s="36"/>
      <c r="E339" s="36"/>
      <c r="F339" s="46"/>
      <c r="G339" s="36" t="str">
        <f>IF(Table1[[#This Row],[Order No/PO_NO]]&lt;&gt;"","N","")</f>
        <v/>
      </c>
      <c r="H339" s="37"/>
      <c r="I339" s="37"/>
      <c r="J339" s="37"/>
      <c r="K339" s="33" t="str">
        <f>IF(Table1[[#This Row],[Order No/PO_NO]]&lt;&gt;"",1,"")</f>
        <v/>
      </c>
      <c r="L339" s="37"/>
      <c r="M339" s="36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2"/>
      <c r="AB339" s="39"/>
      <c r="AC339" s="39"/>
      <c r="AD339" s="39"/>
      <c r="AE339" s="39"/>
    </row>
    <row r="340" spans="1:31" x14ac:dyDescent="0.3">
      <c r="A340" s="40" t="str">
        <f>IF(Table1[[#This Row],[Order No/PO_NO]]&lt;&gt;"",ROWS($A$2:Table1[[#This Row],[Order No/PO_NO]]),"")</f>
        <v/>
      </c>
      <c r="B340" s="45" t="str">
        <f>IF(Table1[[#This Row],[Order No/PO_NO]]&lt;&gt;"",IFERROR(IF(DATA_FROM_DAMCO!D340&lt;&gt;"",INDEX(Table16[Booking Submission Date],MATCH(Table1[[#This Row],[Order No/PO_NO]]&amp;"-"&amp;Table1[[#This Row],[SKU/Item]],Table16[COMBINE (PO_SKU)],0),1),"UPDATE_DT_FROM_DAMCO"),"SUB_BOOKING"),"NO DATA")</f>
        <v>NO DATA</v>
      </c>
      <c r="C340" s="50"/>
      <c r="D340" s="36"/>
      <c r="E340" s="36"/>
      <c r="F340" s="46"/>
      <c r="G340" s="36" t="str">
        <f>IF(Table1[[#This Row],[Order No/PO_NO]]&lt;&gt;"","N","")</f>
        <v/>
      </c>
      <c r="H340" s="37"/>
      <c r="I340" s="37"/>
      <c r="J340" s="37"/>
      <c r="K340" s="33" t="str">
        <f>IF(Table1[[#This Row],[Order No/PO_NO]]&lt;&gt;"",1,"")</f>
        <v/>
      </c>
      <c r="L340" s="37"/>
      <c r="M340" s="36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2"/>
      <c r="AB340" s="39"/>
      <c r="AC340" s="39"/>
      <c r="AD340" s="39"/>
      <c r="AE340" s="39"/>
    </row>
    <row r="341" spans="1:31" x14ac:dyDescent="0.3">
      <c r="A341" s="40" t="str">
        <f>IF(Table1[[#This Row],[Order No/PO_NO]]&lt;&gt;"",ROWS($A$2:Table1[[#This Row],[Order No/PO_NO]]),"")</f>
        <v/>
      </c>
      <c r="B341" s="45" t="str">
        <f>IF(Table1[[#This Row],[Order No/PO_NO]]&lt;&gt;"",IFERROR(IF(DATA_FROM_DAMCO!D341&lt;&gt;"",INDEX(Table16[Booking Submission Date],MATCH(Table1[[#This Row],[Order No/PO_NO]]&amp;"-"&amp;Table1[[#This Row],[SKU/Item]],Table16[COMBINE (PO_SKU)],0),1),"UPDATE_DT_FROM_DAMCO"),"SUB_BOOKING"),"NO DATA")</f>
        <v>NO DATA</v>
      </c>
      <c r="C341" s="50"/>
      <c r="D341" s="36"/>
      <c r="E341" s="36"/>
      <c r="F341" s="46"/>
      <c r="G341" s="36" t="str">
        <f>IF(Table1[[#This Row],[Order No/PO_NO]]&lt;&gt;"","N","")</f>
        <v/>
      </c>
      <c r="H341" s="37"/>
      <c r="I341" s="37"/>
      <c r="J341" s="37"/>
      <c r="K341" s="33" t="str">
        <f>IF(Table1[[#This Row],[Order No/PO_NO]]&lt;&gt;"",1,"")</f>
        <v/>
      </c>
      <c r="L341" s="37"/>
      <c r="M341" s="36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2"/>
      <c r="AB341" s="39"/>
      <c r="AC341" s="39"/>
      <c r="AD341" s="39"/>
      <c r="AE341" s="39"/>
    </row>
    <row r="342" spans="1:31" x14ac:dyDescent="0.3">
      <c r="A342" s="40" t="str">
        <f>IF(Table1[[#This Row],[Order No/PO_NO]]&lt;&gt;"",ROWS($A$2:Table1[[#This Row],[Order No/PO_NO]]),"")</f>
        <v/>
      </c>
      <c r="B342" s="45" t="str">
        <f>IF(Table1[[#This Row],[Order No/PO_NO]]&lt;&gt;"",IFERROR(IF(DATA_FROM_DAMCO!D342&lt;&gt;"",INDEX(Table16[Booking Submission Date],MATCH(Table1[[#This Row],[Order No/PO_NO]]&amp;"-"&amp;Table1[[#This Row],[SKU/Item]],Table16[COMBINE (PO_SKU)],0),1),"UPDATE_DT_FROM_DAMCO"),"SUB_BOOKING"),"NO DATA")</f>
        <v>NO DATA</v>
      </c>
      <c r="C342" s="50"/>
      <c r="D342" s="36"/>
      <c r="E342" s="36"/>
      <c r="F342" s="46"/>
      <c r="G342" s="36" t="str">
        <f>IF(Table1[[#This Row],[Order No/PO_NO]]&lt;&gt;"","N","")</f>
        <v/>
      </c>
      <c r="H342" s="37"/>
      <c r="I342" s="37"/>
      <c r="J342" s="37"/>
      <c r="K342" s="33" t="str">
        <f>IF(Table1[[#This Row],[Order No/PO_NO]]&lt;&gt;"",1,"")</f>
        <v/>
      </c>
      <c r="L342" s="37"/>
      <c r="M342" s="36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2"/>
      <c r="AB342" s="39"/>
      <c r="AC342" s="39"/>
      <c r="AD342" s="39"/>
      <c r="AE342" s="39"/>
    </row>
    <row r="343" spans="1:31" x14ac:dyDescent="0.3">
      <c r="A343" s="40" t="str">
        <f>IF(Table1[[#This Row],[Order No/PO_NO]]&lt;&gt;"",ROWS($A$2:Table1[[#This Row],[Order No/PO_NO]]),"")</f>
        <v/>
      </c>
      <c r="B343" s="45" t="str">
        <f>IF(Table1[[#This Row],[Order No/PO_NO]]&lt;&gt;"",IFERROR(IF(DATA_FROM_DAMCO!D343&lt;&gt;"",INDEX(Table16[Booking Submission Date],MATCH(Table1[[#This Row],[Order No/PO_NO]]&amp;"-"&amp;Table1[[#This Row],[SKU/Item]],Table16[COMBINE (PO_SKU)],0),1),"UPDATE_DT_FROM_DAMCO"),"SUB_BOOKING"),"NO DATA")</f>
        <v>NO DATA</v>
      </c>
      <c r="C343" s="50"/>
      <c r="D343" s="36"/>
      <c r="E343" s="36"/>
      <c r="F343" s="46"/>
      <c r="G343" s="36" t="str">
        <f>IF(Table1[[#This Row],[Order No/PO_NO]]&lt;&gt;"","N","")</f>
        <v/>
      </c>
      <c r="H343" s="37"/>
      <c r="I343" s="37"/>
      <c r="J343" s="37"/>
      <c r="K343" s="33" t="str">
        <f>IF(Table1[[#This Row],[Order No/PO_NO]]&lt;&gt;"",1,"")</f>
        <v/>
      </c>
      <c r="L343" s="37"/>
      <c r="M343" s="36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2"/>
      <c r="AB343" s="39"/>
      <c r="AC343" s="39"/>
      <c r="AD343" s="39"/>
      <c r="AE343" s="39"/>
    </row>
    <row r="344" spans="1:31" x14ac:dyDescent="0.3">
      <c r="A344" s="40" t="str">
        <f>IF(Table1[[#This Row],[Order No/PO_NO]]&lt;&gt;"",ROWS($A$2:Table1[[#This Row],[Order No/PO_NO]]),"")</f>
        <v/>
      </c>
      <c r="B344" s="45" t="str">
        <f>IF(Table1[[#This Row],[Order No/PO_NO]]&lt;&gt;"",IFERROR(IF(DATA_FROM_DAMCO!D344&lt;&gt;"",INDEX(Table16[Booking Submission Date],MATCH(Table1[[#This Row],[Order No/PO_NO]]&amp;"-"&amp;Table1[[#This Row],[SKU/Item]],Table16[COMBINE (PO_SKU)],0),1),"UPDATE_DT_FROM_DAMCO"),"SUB_BOOKING"),"NO DATA")</f>
        <v>NO DATA</v>
      </c>
      <c r="C344" s="50"/>
      <c r="D344" s="36"/>
      <c r="E344" s="36"/>
      <c r="F344" s="46"/>
      <c r="G344" s="36" t="str">
        <f>IF(Table1[[#This Row],[Order No/PO_NO]]&lt;&gt;"","N","")</f>
        <v/>
      </c>
      <c r="H344" s="37"/>
      <c r="I344" s="37"/>
      <c r="J344" s="37"/>
      <c r="K344" s="33" t="str">
        <f>IF(Table1[[#This Row],[Order No/PO_NO]]&lt;&gt;"",1,"")</f>
        <v/>
      </c>
      <c r="L344" s="37"/>
      <c r="M344" s="36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2"/>
      <c r="AB344" s="39"/>
      <c r="AC344" s="39"/>
      <c r="AD344" s="39"/>
      <c r="AE344" s="39"/>
    </row>
    <row r="345" spans="1:31" x14ac:dyDescent="0.3">
      <c r="A345" s="40" t="str">
        <f>IF(Table1[[#This Row],[Order No/PO_NO]]&lt;&gt;"",ROWS($A$2:Table1[[#This Row],[Order No/PO_NO]]),"")</f>
        <v/>
      </c>
      <c r="B345" s="45" t="str">
        <f>IF(Table1[[#This Row],[Order No/PO_NO]]&lt;&gt;"",IFERROR(IF(DATA_FROM_DAMCO!D345&lt;&gt;"",INDEX(Table16[Booking Submission Date],MATCH(Table1[[#This Row],[Order No/PO_NO]]&amp;"-"&amp;Table1[[#This Row],[SKU/Item]],Table16[COMBINE (PO_SKU)],0),1),"UPDATE_DT_FROM_DAMCO"),"SUB_BOOKING"),"NO DATA")</f>
        <v>NO DATA</v>
      </c>
      <c r="C345" s="50"/>
      <c r="D345" s="36"/>
      <c r="E345" s="36"/>
      <c r="F345" s="46"/>
      <c r="G345" s="36" t="str">
        <f>IF(Table1[[#This Row],[Order No/PO_NO]]&lt;&gt;"","N","")</f>
        <v/>
      </c>
      <c r="H345" s="37"/>
      <c r="I345" s="37"/>
      <c r="J345" s="37"/>
      <c r="K345" s="33" t="str">
        <f>IF(Table1[[#This Row],[Order No/PO_NO]]&lt;&gt;"",1,"")</f>
        <v/>
      </c>
      <c r="L345" s="37"/>
      <c r="M345" s="36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2"/>
      <c r="AB345" s="39"/>
      <c r="AC345" s="39"/>
      <c r="AD345" s="39"/>
      <c r="AE345" s="39"/>
    </row>
    <row r="346" spans="1:31" x14ac:dyDescent="0.3">
      <c r="A346" s="40" t="str">
        <f>IF(Table1[[#This Row],[Order No/PO_NO]]&lt;&gt;"",ROWS($A$2:Table1[[#This Row],[Order No/PO_NO]]),"")</f>
        <v/>
      </c>
      <c r="B346" s="45" t="str">
        <f>IF(Table1[[#This Row],[Order No/PO_NO]]&lt;&gt;"",IFERROR(IF(DATA_FROM_DAMCO!D346&lt;&gt;"",INDEX(Table16[Booking Submission Date],MATCH(Table1[[#This Row],[Order No/PO_NO]]&amp;"-"&amp;Table1[[#This Row],[SKU/Item]],Table16[COMBINE (PO_SKU)],0),1),"UPDATE_DT_FROM_DAMCO"),"SUB_BOOKING"),"NO DATA")</f>
        <v>NO DATA</v>
      </c>
      <c r="C346" s="50"/>
      <c r="D346" s="36"/>
      <c r="E346" s="36"/>
      <c r="F346" s="46"/>
      <c r="G346" s="36" t="str">
        <f>IF(Table1[[#This Row],[Order No/PO_NO]]&lt;&gt;"","N","")</f>
        <v/>
      </c>
      <c r="H346" s="37"/>
      <c r="I346" s="37"/>
      <c r="J346" s="37"/>
      <c r="K346" s="33" t="str">
        <f>IF(Table1[[#This Row],[Order No/PO_NO]]&lt;&gt;"",1,"")</f>
        <v/>
      </c>
      <c r="L346" s="37"/>
      <c r="M346" s="36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2"/>
      <c r="AB346" s="39"/>
      <c r="AC346" s="39"/>
      <c r="AD346" s="39"/>
      <c r="AE346" s="39"/>
    </row>
    <row r="347" spans="1:31" x14ac:dyDescent="0.3">
      <c r="A347" s="40" t="str">
        <f>IF(Table1[[#This Row],[Order No/PO_NO]]&lt;&gt;"",ROWS($A$2:Table1[[#This Row],[Order No/PO_NO]]),"")</f>
        <v/>
      </c>
      <c r="B347" s="45" t="str">
        <f>IF(Table1[[#This Row],[Order No/PO_NO]]&lt;&gt;"",IFERROR(IF(DATA_FROM_DAMCO!D347&lt;&gt;"",INDEX(Table16[Booking Submission Date],MATCH(Table1[[#This Row],[Order No/PO_NO]]&amp;"-"&amp;Table1[[#This Row],[SKU/Item]],Table16[COMBINE (PO_SKU)],0),1),"UPDATE_DT_FROM_DAMCO"),"SUB_BOOKING"),"NO DATA")</f>
        <v>NO DATA</v>
      </c>
      <c r="C347" s="50"/>
      <c r="D347" s="36"/>
      <c r="E347" s="36"/>
      <c r="F347" s="46"/>
      <c r="G347" s="36" t="str">
        <f>IF(Table1[[#This Row],[Order No/PO_NO]]&lt;&gt;"","N","")</f>
        <v/>
      </c>
      <c r="H347" s="37"/>
      <c r="I347" s="37"/>
      <c r="J347" s="37"/>
      <c r="K347" s="33" t="str">
        <f>IF(Table1[[#This Row],[Order No/PO_NO]]&lt;&gt;"",1,"")</f>
        <v/>
      </c>
      <c r="L347" s="37"/>
      <c r="M347" s="36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2"/>
      <c r="AB347" s="39"/>
      <c r="AC347" s="39"/>
      <c r="AD347" s="39"/>
      <c r="AE347" s="39"/>
    </row>
    <row r="348" spans="1:31" x14ac:dyDescent="0.3">
      <c r="A348" s="40" t="str">
        <f>IF(Table1[[#This Row],[Order No/PO_NO]]&lt;&gt;"",ROWS($A$2:Table1[[#This Row],[Order No/PO_NO]]),"")</f>
        <v/>
      </c>
      <c r="B348" s="45" t="str">
        <f>IF(Table1[[#This Row],[Order No/PO_NO]]&lt;&gt;"",IFERROR(IF(DATA_FROM_DAMCO!D348&lt;&gt;"",INDEX(Table16[Booking Submission Date],MATCH(Table1[[#This Row],[Order No/PO_NO]]&amp;"-"&amp;Table1[[#This Row],[SKU/Item]],Table16[COMBINE (PO_SKU)],0),1),"UPDATE_DT_FROM_DAMCO"),"SUB_BOOKING"),"NO DATA")</f>
        <v>NO DATA</v>
      </c>
      <c r="C348" s="50"/>
      <c r="D348" s="36"/>
      <c r="E348" s="36"/>
      <c r="F348" s="46"/>
      <c r="G348" s="36" t="str">
        <f>IF(Table1[[#This Row],[Order No/PO_NO]]&lt;&gt;"","N","")</f>
        <v/>
      </c>
      <c r="H348" s="37"/>
      <c r="I348" s="37"/>
      <c r="J348" s="37"/>
      <c r="K348" s="33" t="str">
        <f>IF(Table1[[#This Row],[Order No/PO_NO]]&lt;&gt;"",1,"")</f>
        <v/>
      </c>
      <c r="L348" s="37"/>
      <c r="M348" s="36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2"/>
      <c r="AB348" s="39"/>
      <c r="AC348" s="39"/>
      <c r="AD348" s="39"/>
      <c r="AE348" s="39"/>
    </row>
    <row r="349" spans="1:31" x14ac:dyDescent="0.3">
      <c r="A349" s="40" t="str">
        <f>IF(Table1[[#This Row],[Order No/PO_NO]]&lt;&gt;"",ROWS($A$2:Table1[[#This Row],[Order No/PO_NO]]),"")</f>
        <v/>
      </c>
      <c r="B349" s="45" t="str">
        <f>IF(Table1[[#This Row],[Order No/PO_NO]]&lt;&gt;"",IFERROR(IF(DATA_FROM_DAMCO!D349&lt;&gt;"",INDEX(Table16[Booking Submission Date],MATCH(Table1[[#This Row],[Order No/PO_NO]]&amp;"-"&amp;Table1[[#This Row],[SKU/Item]],Table16[COMBINE (PO_SKU)],0),1),"UPDATE_DT_FROM_DAMCO"),"SUB_BOOKING"),"NO DATA")</f>
        <v>NO DATA</v>
      </c>
      <c r="C349" s="50"/>
      <c r="D349" s="36"/>
      <c r="E349" s="36"/>
      <c r="F349" s="46"/>
      <c r="G349" s="36" t="str">
        <f>IF(Table1[[#This Row],[Order No/PO_NO]]&lt;&gt;"","N","")</f>
        <v/>
      </c>
      <c r="H349" s="37"/>
      <c r="I349" s="37"/>
      <c r="J349" s="37"/>
      <c r="K349" s="33" t="str">
        <f>IF(Table1[[#This Row],[Order No/PO_NO]]&lt;&gt;"",1,"")</f>
        <v/>
      </c>
      <c r="L349" s="37"/>
      <c r="M349" s="36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2"/>
      <c r="AB349" s="39"/>
      <c r="AC349" s="39"/>
      <c r="AD349" s="39"/>
      <c r="AE349" s="39"/>
    </row>
    <row r="350" spans="1:31" x14ac:dyDescent="0.3">
      <c r="A350" s="40" t="str">
        <f>IF(Table1[[#This Row],[Order No/PO_NO]]&lt;&gt;"",ROWS($A$2:Table1[[#This Row],[Order No/PO_NO]]),"")</f>
        <v/>
      </c>
      <c r="B350" s="45" t="str">
        <f>IF(Table1[[#This Row],[Order No/PO_NO]]&lt;&gt;"",IFERROR(IF(DATA_FROM_DAMCO!D350&lt;&gt;"",INDEX(Table16[Booking Submission Date],MATCH(Table1[[#This Row],[Order No/PO_NO]]&amp;"-"&amp;Table1[[#This Row],[SKU/Item]],Table16[COMBINE (PO_SKU)],0),1),"UPDATE_DT_FROM_DAMCO"),"SUB_BOOKING"),"NO DATA")</f>
        <v>NO DATA</v>
      </c>
      <c r="C350" s="50"/>
      <c r="D350" s="36"/>
      <c r="E350" s="36"/>
      <c r="F350" s="46"/>
      <c r="G350" s="36" t="str">
        <f>IF(Table1[[#This Row],[Order No/PO_NO]]&lt;&gt;"","N","")</f>
        <v/>
      </c>
      <c r="H350" s="37"/>
      <c r="I350" s="37"/>
      <c r="J350" s="37"/>
      <c r="K350" s="33" t="str">
        <f>IF(Table1[[#This Row],[Order No/PO_NO]]&lt;&gt;"",1,"")</f>
        <v/>
      </c>
      <c r="L350" s="37"/>
      <c r="M350" s="36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2"/>
      <c r="AB350" s="39"/>
      <c r="AC350" s="39"/>
      <c r="AD350" s="39"/>
      <c r="AE350" s="39"/>
    </row>
    <row r="351" spans="1:31" x14ac:dyDescent="0.3">
      <c r="A351" s="40" t="str">
        <f>IF(Table1[[#This Row],[Order No/PO_NO]]&lt;&gt;"",ROWS($A$2:Table1[[#This Row],[Order No/PO_NO]]),"")</f>
        <v/>
      </c>
      <c r="B351" s="45" t="str">
        <f>IF(Table1[[#This Row],[Order No/PO_NO]]&lt;&gt;"",IFERROR(IF(DATA_FROM_DAMCO!D351&lt;&gt;"",INDEX(Table16[Booking Submission Date],MATCH(Table1[[#This Row],[Order No/PO_NO]]&amp;"-"&amp;Table1[[#This Row],[SKU/Item]],Table16[COMBINE (PO_SKU)],0),1),"UPDATE_DT_FROM_DAMCO"),"SUB_BOOKING"),"NO DATA")</f>
        <v>NO DATA</v>
      </c>
      <c r="C351" s="50"/>
      <c r="D351" s="36"/>
      <c r="E351" s="36"/>
      <c r="F351" s="46"/>
      <c r="G351" s="36" t="str">
        <f>IF(Table1[[#This Row],[Order No/PO_NO]]&lt;&gt;"","N","")</f>
        <v/>
      </c>
      <c r="H351" s="37"/>
      <c r="I351" s="37"/>
      <c r="J351" s="37"/>
      <c r="K351" s="33" t="str">
        <f>IF(Table1[[#This Row],[Order No/PO_NO]]&lt;&gt;"",1,"")</f>
        <v/>
      </c>
      <c r="L351" s="37"/>
      <c r="M351" s="36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2"/>
      <c r="AB351" s="39"/>
      <c r="AC351" s="39"/>
      <c r="AD351" s="39"/>
      <c r="AE351" s="39"/>
    </row>
    <row r="352" spans="1:31" x14ac:dyDescent="0.3">
      <c r="A352" s="40" t="str">
        <f>IF(Table1[[#This Row],[Order No/PO_NO]]&lt;&gt;"",ROWS($A$2:Table1[[#This Row],[Order No/PO_NO]]),"")</f>
        <v/>
      </c>
      <c r="B352" s="45" t="str">
        <f>IF(Table1[[#This Row],[Order No/PO_NO]]&lt;&gt;"",IFERROR(IF(DATA_FROM_DAMCO!D352&lt;&gt;"",INDEX(Table16[Booking Submission Date],MATCH(Table1[[#This Row],[Order No/PO_NO]]&amp;"-"&amp;Table1[[#This Row],[SKU/Item]],Table16[COMBINE (PO_SKU)],0),1),"UPDATE_DT_FROM_DAMCO"),"SUB_BOOKING"),"NO DATA")</f>
        <v>NO DATA</v>
      </c>
      <c r="C352" s="50"/>
      <c r="D352" s="36"/>
      <c r="E352" s="36"/>
      <c r="F352" s="46"/>
      <c r="G352" s="36" t="str">
        <f>IF(Table1[[#This Row],[Order No/PO_NO]]&lt;&gt;"","N","")</f>
        <v/>
      </c>
      <c r="H352" s="37"/>
      <c r="I352" s="37"/>
      <c r="J352" s="37"/>
      <c r="K352" s="33" t="str">
        <f>IF(Table1[[#This Row],[Order No/PO_NO]]&lt;&gt;"",1,"")</f>
        <v/>
      </c>
      <c r="L352" s="37"/>
      <c r="M352" s="36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2"/>
      <c r="AB352" s="39"/>
      <c r="AC352" s="39"/>
      <c r="AD352" s="39"/>
      <c r="AE352" s="39"/>
    </row>
    <row r="353" spans="1:31" x14ac:dyDescent="0.3">
      <c r="A353" s="40" t="str">
        <f>IF(Table1[[#This Row],[Order No/PO_NO]]&lt;&gt;"",ROWS($A$2:Table1[[#This Row],[Order No/PO_NO]]),"")</f>
        <v/>
      </c>
      <c r="B353" s="45" t="str">
        <f>IF(Table1[[#This Row],[Order No/PO_NO]]&lt;&gt;"",IFERROR(IF(DATA_FROM_DAMCO!D353&lt;&gt;"",INDEX(Table16[Booking Submission Date],MATCH(Table1[[#This Row],[Order No/PO_NO]]&amp;"-"&amp;Table1[[#This Row],[SKU/Item]],Table16[COMBINE (PO_SKU)],0),1),"UPDATE_DT_FROM_DAMCO"),"SUB_BOOKING"),"NO DATA")</f>
        <v>NO DATA</v>
      </c>
      <c r="C353" s="50"/>
      <c r="D353" s="36"/>
      <c r="E353" s="36"/>
      <c r="F353" s="46"/>
      <c r="G353" s="36" t="str">
        <f>IF(Table1[[#This Row],[Order No/PO_NO]]&lt;&gt;"","N","")</f>
        <v/>
      </c>
      <c r="H353" s="37"/>
      <c r="I353" s="37"/>
      <c r="J353" s="37"/>
      <c r="K353" s="33" t="str">
        <f>IF(Table1[[#This Row],[Order No/PO_NO]]&lt;&gt;"",1,"")</f>
        <v/>
      </c>
      <c r="L353" s="37"/>
      <c r="M353" s="36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2"/>
      <c r="AB353" s="39"/>
      <c r="AC353" s="39"/>
      <c r="AD353" s="39"/>
      <c r="AE353" s="39"/>
    </row>
    <row r="354" spans="1:31" x14ac:dyDescent="0.3">
      <c r="A354" s="40" t="str">
        <f>IF(Table1[[#This Row],[Order No/PO_NO]]&lt;&gt;"",ROWS($A$2:Table1[[#This Row],[Order No/PO_NO]]),"")</f>
        <v/>
      </c>
      <c r="B354" s="45" t="str">
        <f>IF(Table1[[#This Row],[Order No/PO_NO]]&lt;&gt;"",IFERROR(IF(DATA_FROM_DAMCO!D354&lt;&gt;"",INDEX(Table16[Booking Submission Date],MATCH(Table1[[#This Row],[Order No/PO_NO]]&amp;"-"&amp;Table1[[#This Row],[SKU/Item]],Table16[COMBINE (PO_SKU)],0),1),"UPDATE_DT_FROM_DAMCO"),"SUB_BOOKING"),"NO DATA")</f>
        <v>NO DATA</v>
      </c>
      <c r="C354" s="50"/>
      <c r="D354" s="36"/>
      <c r="E354" s="36"/>
      <c r="F354" s="46"/>
      <c r="G354" s="36" t="str">
        <f>IF(Table1[[#This Row],[Order No/PO_NO]]&lt;&gt;"","N","")</f>
        <v/>
      </c>
      <c r="H354" s="37"/>
      <c r="I354" s="37"/>
      <c r="J354" s="37"/>
      <c r="K354" s="33" t="str">
        <f>IF(Table1[[#This Row],[Order No/PO_NO]]&lt;&gt;"",1,"")</f>
        <v/>
      </c>
      <c r="L354" s="37"/>
      <c r="M354" s="36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2"/>
      <c r="AB354" s="39"/>
      <c r="AC354" s="39"/>
      <c r="AD354" s="39"/>
      <c r="AE354" s="39"/>
    </row>
    <row r="355" spans="1:31" x14ac:dyDescent="0.3">
      <c r="A355" s="40" t="str">
        <f>IF(Table1[[#This Row],[Order No/PO_NO]]&lt;&gt;"",ROWS($A$2:Table1[[#This Row],[Order No/PO_NO]]),"")</f>
        <v/>
      </c>
      <c r="B355" s="45" t="str">
        <f>IF(Table1[[#This Row],[Order No/PO_NO]]&lt;&gt;"",IFERROR(IF(DATA_FROM_DAMCO!D355&lt;&gt;"",INDEX(Table16[Booking Submission Date],MATCH(Table1[[#This Row],[Order No/PO_NO]]&amp;"-"&amp;Table1[[#This Row],[SKU/Item]],Table16[COMBINE (PO_SKU)],0),1),"UPDATE_DT_FROM_DAMCO"),"SUB_BOOKING"),"NO DATA")</f>
        <v>NO DATA</v>
      </c>
      <c r="C355" s="50"/>
      <c r="D355" s="36"/>
      <c r="E355" s="36"/>
      <c r="F355" s="46"/>
      <c r="G355" s="36" t="str">
        <f>IF(Table1[[#This Row],[Order No/PO_NO]]&lt;&gt;"","N","")</f>
        <v/>
      </c>
      <c r="H355" s="37"/>
      <c r="I355" s="37"/>
      <c r="J355" s="37"/>
      <c r="K355" s="33" t="str">
        <f>IF(Table1[[#This Row],[Order No/PO_NO]]&lt;&gt;"",1,"")</f>
        <v/>
      </c>
      <c r="L355" s="37"/>
      <c r="M355" s="36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2"/>
      <c r="AB355" s="39"/>
      <c r="AC355" s="39"/>
      <c r="AD355" s="39"/>
      <c r="AE355" s="39"/>
    </row>
    <row r="356" spans="1:31" x14ac:dyDescent="0.3">
      <c r="A356" s="40" t="str">
        <f>IF(Table1[[#This Row],[Order No/PO_NO]]&lt;&gt;"",ROWS($A$2:Table1[[#This Row],[Order No/PO_NO]]),"")</f>
        <v/>
      </c>
      <c r="B356" s="45" t="str">
        <f>IF(Table1[[#This Row],[Order No/PO_NO]]&lt;&gt;"",IFERROR(IF(DATA_FROM_DAMCO!D356&lt;&gt;"",INDEX(Table16[Booking Submission Date],MATCH(Table1[[#This Row],[Order No/PO_NO]]&amp;"-"&amp;Table1[[#This Row],[SKU/Item]],Table16[COMBINE (PO_SKU)],0),1),"UPDATE_DT_FROM_DAMCO"),"SUB_BOOKING"),"NO DATA")</f>
        <v>NO DATA</v>
      </c>
      <c r="C356" s="50"/>
      <c r="D356" s="36"/>
      <c r="E356" s="36"/>
      <c r="F356" s="46"/>
      <c r="G356" s="36" t="str">
        <f>IF(Table1[[#This Row],[Order No/PO_NO]]&lt;&gt;"","N","")</f>
        <v/>
      </c>
      <c r="H356" s="37"/>
      <c r="I356" s="37"/>
      <c r="J356" s="37"/>
      <c r="K356" s="33" t="str">
        <f>IF(Table1[[#This Row],[Order No/PO_NO]]&lt;&gt;"",1,"")</f>
        <v/>
      </c>
      <c r="L356" s="37"/>
      <c r="M356" s="36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2"/>
      <c r="AB356" s="39"/>
      <c r="AC356" s="39"/>
      <c r="AD356" s="39"/>
      <c r="AE356" s="39"/>
    </row>
    <row r="357" spans="1:31" x14ac:dyDescent="0.3">
      <c r="A357" s="40" t="str">
        <f>IF(Table1[[#This Row],[Order No/PO_NO]]&lt;&gt;"",ROWS($A$2:Table1[[#This Row],[Order No/PO_NO]]),"")</f>
        <v/>
      </c>
      <c r="B357" s="45" t="str">
        <f>IF(Table1[[#This Row],[Order No/PO_NO]]&lt;&gt;"",IFERROR(IF(DATA_FROM_DAMCO!D357&lt;&gt;"",INDEX(Table16[Booking Submission Date],MATCH(Table1[[#This Row],[Order No/PO_NO]]&amp;"-"&amp;Table1[[#This Row],[SKU/Item]],Table16[COMBINE (PO_SKU)],0),1),"UPDATE_DT_FROM_DAMCO"),"SUB_BOOKING"),"NO DATA")</f>
        <v>NO DATA</v>
      </c>
      <c r="C357" s="50"/>
      <c r="D357" s="36"/>
      <c r="E357" s="36"/>
      <c r="F357" s="46"/>
      <c r="G357" s="36" t="str">
        <f>IF(Table1[[#This Row],[Order No/PO_NO]]&lt;&gt;"","N","")</f>
        <v/>
      </c>
      <c r="H357" s="37"/>
      <c r="I357" s="37"/>
      <c r="J357" s="37"/>
      <c r="K357" s="33" t="str">
        <f>IF(Table1[[#This Row],[Order No/PO_NO]]&lt;&gt;"",1,"")</f>
        <v/>
      </c>
      <c r="L357" s="37"/>
      <c r="M357" s="36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2"/>
      <c r="AB357" s="39"/>
      <c r="AC357" s="39"/>
      <c r="AD357" s="39"/>
      <c r="AE357" s="39"/>
    </row>
    <row r="358" spans="1:31" x14ac:dyDescent="0.3">
      <c r="A358" s="40" t="str">
        <f>IF(Table1[[#This Row],[Order No/PO_NO]]&lt;&gt;"",ROWS($A$2:Table1[[#This Row],[Order No/PO_NO]]),"")</f>
        <v/>
      </c>
      <c r="B358" s="45" t="str">
        <f>IF(Table1[[#This Row],[Order No/PO_NO]]&lt;&gt;"",IFERROR(IF(DATA_FROM_DAMCO!D358&lt;&gt;"",INDEX(Table16[Booking Submission Date],MATCH(Table1[[#This Row],[Order No/PO_NO]]&amp;"-"&amp;Table1[[#This Row],[SKU/Item]],Table16[COMBINE (PO_SKU)],0),1),"UPDATE_DT_FROM_DAMCO"),"SUB_BOOKING"),"NO DATA")</f>
        <v>NO DATA</v>
      </c>
      <c r="C358" s="50"/>
      <c r="D358" s="36"/>
      <c r="E358" s="36"/>
      <c r="F358" s="46"/>
      <c r="G358" s="36" t="str">
        <f>IF(Table1[[#This Row],[Order No/PO_NO]]&lt;&gt;"","N","")</f>
        <v/>
      </c>
      <c r="H358" s="37"/>
      <c r="I358" s="37"/>
      <c r="J358" s="37"/>
      <c r="K358" s="33" t="str">
        <f>IF(Table1[[#This Row],[Order No/PO_NO]]&lt;&gt;"",1,"")</f>
        <v/>
      </c>
      <c r="L358" s="37"/>
      <c r="M358" s="36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2"/>
      <c r="AB358" s="39"/>
      <c r="AC358" s="39"/>
      <c r="AD358" s="39"/>
      <c r="AE358" s="39"/>
    </row>
    <row r="359" spans="1:31" x14ac:dyDescent="0.3">
      <c r="A359" s="40" t="str">
        <f>IF(Table1[[#This Row],[Order No/PO_NO]]&lt;&gt;"",ROWS($A$2:Table1[[#This Row],[Order No/PO_NO]]),"")</f>
        <v/>
      </c>
      <c r="B359" s="45" t="str">
        <f>IF(Table1[[#This Row],[Order No/PO_NO]]&lt;&gt;"",IFERROR(IF(DATA_FROM_DAMCO!D359&lt;&gt;"",INDEX(Table16[Booking Submission Date],MATCH(Table1[[#This Row],[Order No/PO_NO]]&amp;"-"&amp;Table1[[#This Row],[SKU/Item]],Table16[COMBINE (PO_SKU)],0),1),"UPDATE_DT_FROM_DAMCO"),"SUB_BOOKING"),"NO DATA")</f>
        <v>NO DATA</v>
      </c>
      <c r="C359" s="50"/>
      <c r="D359" s="36"/>
      <c r="E359" s="36"/>
      <c r="F359" s="46"/>
      <c r="G359" s="36" t="str">
        <f>IF(Table1[[#This Row],[Order No/PO_NO]]&lt;&gt;"","N","")</f>
        <v/>
      </c>
      <c r="H359" s="37"/>
      <c r="I359" s="37"/>
      <c r="J359" s="37"/>
      <c r="K359" s="33" t="str">
        <f>IF(Table1[[#This Row],[Order No/PO_NO]]&lt;&gt;"",1,"")</f>
        <v/>
      </c>
      <c r="L359" s="37"/>
      <c r="M359" s="36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2"/>
      <c r="AB359" s="39"/>
      <c r="AC359" s="39"/>
      <c r="AD359" s="39"/>
      <c r="AE359" s="39"/>
    </row>
    <row r="360" spans="1:31" x14ac:dyDescent="0.3">
      <c r="A360" s="40" t="str">
        <f>IF(Table1[[#This Row],[Order No/PO_NO]]&lt;&gt;"",ROWS($A$2:Table1[[#This Row],[Order No/PO_NO]]),"")</f>
        <v/>
      </c>
      <c r="B360" s="45" t="str">
        <f>IF(Table1[[#This Row],[Order No/PO_NO]]&lt;&gt;"",IFERROR(IF(DATA_FROM_DAMCO!D360&lt;&gt;"",INDEX(Table16[Booking Submission Date],MATCH(Table1[[#This Row],[Order No/PO_NO]]&amp;"-"&amp;Table1[[#This Row],[SKU/Item]],Table16[COMBINE (PO_SKU)],0),1),"UPDATE_DT_FROM_DAMCO"),"SUB_BOOKING"),"NO DATA")</f>
        <v>NO DATA</v>
      </c>
      <c r="C360" s="50"/>
      <c r="D360" s="36"/>
      <c r="E360" s="36"/>
      <c r="F360" s="46"/>
      <c r="G360" s="36" t="str">
        <f>IF(Table1[[#This Row],[Order No/PO_NO]]&lt;&gt;"","N","")</f>
        <v/>
      </c>
      <c r="H360" s="37"/>
      <c r="I360" s="37"/>
      <c r="J360" s="37"/>
      <c r="K360" s="33" t="str">
        <f>IF(Table1[[#This Row],[Order No/PO_NO]]&lt;&gt;"",1,"")</f>
        <v/>
      </c>
      <c r="L360" s="37"/>
      <c r="M360" s="36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2"/>
      <c r="AB360" s="39"/>
      <c r="AC360" s="39"/>
      <c r="AD360" s="39"/>
      <c r="AE360" s="39"/>
    </row>
    <row r="361" spans="1:31" x14ac:dyDescent="0.3">
      <c r="A361" s="40" t="str">
        <f>IF(Table1[[#This Row],[Order No/PO_NO]]&lt;&gt;"",ROWS($A$2:Table1[[#This Row],[Order No/PO_NO]]),"")</f>
        <v/>
      </c>
      <c r="B361" s="45" t="str">
        <f>IF(Table1[[#This Row],[Order No/PO_NO]]&lt;&gt;"",IFERROR(IF(DATA_FROM_DAMCO!D361&lt;&gt;"",INDEX(Table16[Booking Submission Date],MATCH(Table1[[#This Row],[Order No/PO_NO]]&amp;"-"&amp;Table1[[#This Row],[SKU/Item]],Table16[COMBINE (PO_SKU)],0),1),"UPDATE_DT_FROM_DAMCO"),"SUB_BOOKING"),"NO DATA")</f>
        <v>NO DATA</v>
      </c>
      <c r="C361" s="50"/>
      <c r="D361" s="36"/>
      <c r="E361" s="36"/>
      <c r="F361" s="46"/>
      <c r="G361" s="36" t="str">
        <f>IF(Table1[[#This Row],[Order No/PO_NO]]&lt;&gt;"","N","")</f>
        <v/>
      </c>
      <c r="H361" s="37"/>
      <c r="I361" s="37"/>
      <c r="J361" s="37"/>
      <c r="K361" s="33" t="str">
        <f>IF(Table1[[#This Row],[Order No/PO_NO]]&lt;&gt;"",1,"")</f>
        <v/>
      </c>
      <c r="L361" s="37"/>
      <c r="M361" s="36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2"/>
      <c r="AB361" s="39"/>
      <c r="AC361" s="39"/>
      <c r="AD361" s="39"/>
      <c r="AE361" s="39"/>
    </row>
    <row r="362" spans="1:31" x14ac:dyDescent="0.3">
      <c r="A362" s="40" t="str">
        <f>IF(Table1[[#This Row],[Order No/PO_NO]]&lt;&gt;"",ROWS($A$2:Table1[[#This Row],[Order No/PO_NO]]),"")</f>
        <v/>
      </c>
      <c r="B362" s="45" t="str">
        <f>IF(Table1[[#This Row],[Order No/PO_NO]]&lt;&gt;"",IFERROR(IF(DATA_FROM_DAMCO!D362&lt;&gt;"",INDEX(Table16[Booking Submission Date],MATCH(Table1[[#This Row],[Order No/PO_NO]]&amp;"-"&amp;Table1[[#This Row],[SKU/Item]],Table16[COMBINE (PO_SKU)],0),1),"UPDATE_DT_FROM_DAMCO"),"SUB_BOOKING"),"NO DATA")</f>
        <v>NO DATA</v>
      </c>
      <c r="C362" s="50"/>
      <c r="D362" s="36"/>
      <c r="E362" s="36"/>
      <c r="F362" s="46"/>
      <c r="G362" s="36" t="str">
        <f>IF(Table1[[#This Row],[Order No/PO_NO]]&lt;&gt;"","N","")</f>
        <v/>
      </c>
      <c r="H362" s="37"/>
      <c r="I362" s="37"/>
      <c r="J362" s="37"/>
      <c r="K362" s="33" t="str">
        <f>IF(Table1[[#This Row],[Order No/PO_NO]]&lt;&gt;"",1,"")</f>
        <v/>
      </c>
      <c r="L362" s="37"/>
      <c r="M362" s="36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2"/>
      <c r="AB362" s="39"/>
      <c r="AC362" s="39"/>
      <c r="AD362" s="39"/>
      <c r="AE362" s="39"/>
    </row>
    <row r="363" spans="1:31" x14ac:dyDescent="0.3">
      <c r="A363" s="40" t="str">
        <f>IF(Table1[[#This Row],[Order No/PO_NO]]&lt;&gt;"",ROWS($A$2:Table1[[#This Row],[Order No/PO_NO]]),"")</f>
        <v/>
      </c>
      <c r="B363" s="45" t="str">
        <f>IF(Table1[[#This Row],[Order No/PO_NO]]&lt;&gt;"",IFERROR(IF(DATA_FROM_DAMCO!D363&lt;&gt;"",INDEX(Table16[Booking Submission Date],MATCH(Table1[[#This Row],[Order No/PO_NO]]&amp;"-"&amp;Table1[[#This Row],[SKU/Item]],Table16[COMBINE (PO_SKU)],0),1),"UPDATE_DT_FROM_DAMCO"),"SUB_BOOKING"),"NO DATA")</f>
        <v>NO DATA</v>
      </c>
      <c r="C363" s="50"/>
      <c r="D363" s="36"/>
      <c r="E363" s="36"/>
      <c r="F363" s="46"/>
      <c r="G363" s="36" t="str">
        <f>IF(Table1[[#This Row],[Order No/PO_NO]]&lt;&gt;"","N","")</f>
        <v/>
      </c>
      <c r="H363" s="37"/>
      <c r="I363" s="37"/>
      <c r="J363" s="37"/>
      <c r="K363" s="33" t="str">
        <f>IF(Table1[[#This Row],[Order No/PO_NO]]&lt;&gt;"",1,"")</f>
        <v/>
      </c>
      <c r="L363" s="37"/>
      <c r="M363" s="36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2"/>
      <c r="AB363" s="39"/>
      <c r="AC363" s="39"/>
      <c r="AD363" s="39"/>
      <c r="AE363" s="39"/>
    </row>
    <row r="364" spans="1:31" x14ac:dyDescent="0.3">
      <c r="A364" s="40" t="str">
        <f>IF(Table1[[#This Row],[Order No/PO_NO]]&lt;&gt;"",ROWS($A$2:Table1[[#This Row],[Order No/PO_NO]]),"")</f>
        <v/>
      </c>
      <c r="B364" s="45" t="str">
        <f>IF(Table1[[#This Row],[Order No/PO_NO]]&lt;&gt;"",IFERROR(IF(DATA_FROM_DAMCO!D364&lt;&gt;"",INDEX(Table16[Booking Submission Date],MATCH(Table1[[#This Row],[Order No/PO_NO]]&amp;"-"&amp;Table1[[#This Row],[SKU/Item]],Table16[COMBINE (PO_SKU)],0),1),"UPDATE_DT_FROM_DAMCO"),"SUB_BOOKING"),"NO DATA")</f>
        <v>NO DATA</v>
      </c>
      <c r="C364" s="50"/>
      <c r="D364" s="36"/>
      <c r="E364" s="36"/>
      <c r="F364" s="46"/>
      <c r="G364" s="36" t="str">
        <f>IF(Table1[[#This Row],[Order No/PO_NO]]&lt;&gt;"","N","")</f>
        <v/>
      </c>
      <c r="H364" s="37"/>
      <c r="I364" s="37"/>
      <c r="J364" s="37"/>
      <c r="K364" s="33" t="str">
        <f>IF(Table1[[#This Row],[Order No/PO_NO]]&lt;&gt;"",1,"")</f>
        <v/>
      </c>
      <c r="L364" s="37"/>
      <c r="M364" s="36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2"/>
      <c r="AB364" s="39"/>
      <c r="AC364" s="39"/>
      <c r="AD364" s="39"/>
      <c r="AE364" s="39"/>
    </row>
    <row r="365" spans="1:31" x14ac:dyDescent="0.3">
      <c r="A365" s="40" t="str">
        <f>IF(Table1[[#This Row],[Order No/PO_NO]]&lt;&gt;"",ROWS($A$2:Table1[[#This Row],[Order No/PO_NO]]),"")</f>
        <v/>
      </c>
      <c r="B365" s="45" t="str">
        <f>IF(Table1[[#This Row],[Order No/PO_NO]]&lt;&gt;"",IFERROR(IF(DATA_FROM_DAMCO!D365&lt;&gt;"",INDEX(Table16[Booking Submission Date],MATCH(Table1[[#This Row],[Order No/PO_NO]]&amp;"-"&amp;Table1[[#This Row],[SKU/Item]],Table16[COMBINE (PO_SKU)],0),1),"UPDATE_DT_FROM_DAMCO"),"SUB_BOOKING"),"NO DATA")</f>
        <v>NO DATA</v>
      </c>
      <c r="C365" s="50"/>
      <c r="D365" s="36"/>
      <c r="E365" s="36"/>
      <c r="F365" s="46"/>
      <c r="G365" s="36" t="str">
        <f>IF(Table1[[#This Row],[Order No/PO_NO]]&lt;&gt;"","N","")</f>
        <v/>
      </c>
      <c r="H365" s="37"/>
      <c r="I365" s="37"/>
      <c r="J365" s="37"/>
      <c r="K365" s="33" t="str">
        <f>IF(Table1[[#This Row],[Order No/PO_NO]]&lt;&gt;"",1,"")</f>
        <v/>
      </c>
      <c r="L365" s="37"/>
      <c r="M365" s="36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2"/>
      <c r="AB365" s="39"/>
      <c r="AC365" s="39"/>
      <c r="AD365" s="39"/>
      <c r="AE365" s="39"/>
    </row>
    <row r="366" spans="1:31" x14ac:dyDescent="0.3">
      <c r="A366" s="40" t="str">
        <f>IF(Table1[[#This Row],[Order No/PO_NO]]&lt;&gt;"",ROWS($A$2:Table1[[#This Row],[Order No/PO_NO]]),"")</f>
        <v/>
      </c>
      <c r="B366" s="45" t="str">
        <f>IF(Table1[[#This Row],[Order No/PO_NO]]&lt;&gt;"",IFERROR(IF(DATA_FROM_DAMCO!D366&lt;&gt;"",INDEX(Table16[Booking Submission Date],MATCH(Table1[[#This Row],[Order No/PO_NO]]&amp;"-"&amp;Table1[[#This Row],[SKU/Item]],Table16[COMBINE (PO_SKU)],0),1),"UPDATE_DT_FROM_DAMCO"),"SUB_BOOKING"),"NO DATA")</f>
        <v>NO DATA</v>
      </c>
      <c r="C366" s="50"/>
      <c r="D366" s="36"/>
      <c r="E366" s="36"/>
      <c r="F366" s="46"/>
      <c r="G366" s="36" t="str">
        <f>IF(Table1[[#This Row],[Order No/PO_NO]]&lt;&gt;"","N","")</f>
        <v/>
      </c>
      <c r="H366" s="37"/>
      <c r="I366" s="37"/>
      <c r="J366" s="37"/>
      <c r="K366" s="33" t="str">
        <f>IF(Table1[[#This Row],[Order No/PO_NO]]&lt;&gt;"",1,"")</f>
        <v/>
      </c>
      <c r="L366" s="37"/>
      <c r="M366" s="36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2"/>
      <c r="AB366" s="39"/>
      <c r="AC366" s="39"/>
      <c r="AD366" s="39"/>
      <c r="AE366" s="39"/>
    </row>
    <row r="367" spans="1:31" x14ac:dyDescent="0.3">
      <c r="A367" s="40" t="str">
        <f>IF(Table1[[#This Row],[Order No/PO_NO]]&lt;&gt;"",ROWS($A$2:Table1[[#This Row],[Order No/PO_NO]]),"")</f>
        <v/>
      </c>
      <c r="B367" s="45" t="str">
        <f>IF(Table1[[#This Row],[Order No/PO_NO]]&lt;&gt;"",IFERROR(IF(DATA_FROM_DAMCO!D367&lt;&gt;"",INDEX(Table16[Booking Submission Date],MATCH(Table1[[#This Row],[Order No/PO_NO]]&amp;"-"&amp;Table1[[#This Row],[SKU/Item]],Table16[COMBINE (PO_SKU)],0),1),"UPDATE_DT_FROM_DAMCO"),"SUB_BOOKING"),"NO DATA")</f>
        <v>NO DATA</v>
      </c>
      <c r="C367" s="50"/>
      <c r="D367" s="36"/>
      <c r="E367" s="36"/>
      <c r="F367" s="46"/>
      <c r="G367" s="36" t="str">
        <f>IF(Table1[[#This Row],[Order No/PO_NO]]&lt;&gt;"","N","")</f>
        <v/>
      </c>
      <c r="H367" s="37"/>
      <c r="I367" s="37"/>
      <c r="J367" s="37"/>
      <c r="K367" s="33" t="str">
        <f>IF(Table1[[#This Row],[Order No/PO_NO]]&lt;&gt;"",1,"")</f>
        <v/>
      </c>
      <c r="L367" s="37"/>
      <c r="M367" s="36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2"/>
      <c r="AB367" s="39"/>
      <c r="AC367" s="39"/>
      <c r="AD367" s="39"/>
      <c r="AE367" s="39"/>
    </row>
    <row r="368" spans="1:31" x14ac:dyDescent="0.3">
      <c r="A368" s="40" t="str">
        <f>IF(Table1[[#This Row],[Order No/PO_NO]]&lt;&gt;"",ROWS($A$2:Table1[[#This Row],[Order No/PO_NO]]),"")</f>
        <v/>
      </c>
      <c r="B368" s="45" t="str">
        <f>IF(Table1[[#This Row],[Order No/PO_NO]]&lt;&gt;"",IFERROR(IF(DATA_FROM_DAMCO!D368&lt;&gt;"",INDEX(Table16[Booking Submission Date],MATCH(Table1[[#This Row],[Order No/PO_NO]]&amp;"-"&amp;Table1[[#This Row],[SKU/Item]],Table16[COMBINE (PO_SKU)],0),1),"UPDATE_DT_FROM_DAMCO"),"SUB_BOOKING"),"NO DATA")</f>
        <v>NO DATA</v>
      </c>
      <c r="C368" s="50"/>
      <c r="D368" s="36"/>
      <c r="E368" s="36"/>
      <c r="F368" s="46"/>
      <c r="G368" s="36" t="str">
        <f>IF(Table1[[#This Row],[Order No/PO_NO]]&lt;&gt;"","N","")</f>
        <v/>
      </c>
      <c r="H368" s="37"/>
      <c r="I368" s="37"/>
      <c r="J368" s="37"/>
      <c r="K368" s="33" t="str">
        <f>IF(Table1[[#This Row],[Order No/PO_NO]]&lt;&gt;"",1,"")</f>
        <v/>
      </c>
      <c r="L368" s="37"/>
      <c r="M368" s="36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2"/>
      <c r="AB368" s="39"/>
      <c r="AC368" s="39"/>
      <c r="AD368" s="39"/>
      <c r="AE368" s="39"/>
    </row>
    <row r="369" spans="1:31" x14ac:dyDescent="0.3">
      <c r="A369" s="40" t="str">
        <f>IF(Table1[[#This Row],[Order No/PO_NO]]&lt;&gt;"",ROWS($A$2:Table1[[#This Row],[Order No/PO_NO]]),"")</f>
        <v/>
      </c>
      <c r="B369" s="45" t="str">
        <f>IF(Table1[[#This Row],[Order No/PO_NO]]&lt;&gt;"",IFERROR(IF(DATA_FROM_DAMCO!D369&lt;&gt;"",INDEX(Table16[Booking Submission Date],MATCH(Table1[[#This Row],[Order No/PO_NO]]&amp;"-"&amp;Table1[[#This Row],[SKU/Item]],Table16[COMBINE (PO_SKU)],0),1),"UPDATE_DT_FROM_DAMCO"),"SUB_BOOKING"),"NO DATA")</f>
        <v>NO DATA</v>
      </c>
      <c r="C369" s="50"/>
      <c r="D369" s="36"/>
      <c r="E369" s="36"/>
      <c r="F369" s="46"/>
      <c r="G369" s="36" t="str">
        <f>IF(Table1[[#This Row],[Order No/PO_NO]]&lt;&gt;"","N","")</f>
        <v/>
      </c>
      <c r="H369" s="37"/>
      <c r="I369" s="37"/>
      <c r="J369" s="37"/>
      <c r="K369" s="33" t="str">
        <f>IF(Table1[[#This Row],[Order No/PO_NO]]&lt;&gt;"",1,"")</f>
        <v/>
      </c>
      <c r="L369" s="37"/>
      <c r="M369" s="36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2"/>
      <c r="AB369" s="39"/>
      <c r="AC369" s="39"/>
      <c r="AD369" s="39"/>
      <c r="AE369" s="39"/>
    </row>
    <row r="370" spans="1:31" x14ac:dyDescent="0.3">
      <c r="A370" s="40" t="str">
        <f>IF(Table1[[#This Row],[Order No/PO_NO]]&lt;&gt;"",ROWS($A$2:Table1[[#This Row],[Order No/PO_NO]]),"")</f>
        <v/>
      </c>
      <c r="B370" s="45" t="str">
        <f>IF(Table1[[#This Row],[Order No/PO_NO]]&lt;&gt;"",IFERROR(IF(DATA_FROM_DAMCO!D370&lt;&gt;"",INDEX(Table16[Booking Submission Date],MATCH(Table1[[#This Row],[Order No/PO_NO]]&amp;"-"&amp;Table1[[#This Row],[SKU/Item]],Table16[COMBINE (PO_SKU)],0),1),"UPDATE_DT_FROM_DAMCO"),"SUB_BOOKING"),"NO DATA")</f>
        <v>NO DATA</v>
      </c>
      <c r="C370" s="50"/>
      <c r="D370" s="36"/>
      <c r="E370" s="36"/>
      <c r="F370" s="46"/>
      <c r="G370" s="36" t="str">
        <f>IF(Table1[[#This Row],[Order No/PO_NO]]&lt;&gt;"","N","")</f>
        <v/>
      </c>
      <c r="H370" s="37"/>
      <c r="I370" s="37"/>
      <c r="J370" s="37"/>
      <c r="K370" s="33" t="str">
        <f>IF(Table1[[#This Row],[Order No/PO_NO]]&lt;&gt;"",1,"")</f>
        <v/>
      </c>
      <c r="L370" s="37"/>
      <c r="M370" s="36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2"/>
      <c r="AB370" s="39"/>
      <c r="AC370" s="39"/>
      <c r="AD370" s="39"/>
      <c r="AE370" s="39"/>
    </row>
    <row r="371" spans="1:31" x14ac:dyDescent="0.3">
      <c r="A371" s="40" t="str">
        <f>IF(Table1[[#This Row],[Order No/PO_NO]]&lt;&gt;"",ROWS($A$2:Table1[[#This Row],[Order No/PO_NO]]),"")</f>
        <v/>
      </c>
      <c r="B371" s="45" t="str">
        <f>IF(Table1[[#This Row],[Order No/PO_NO]]&lt;&gt;"",IFERROR(IF(DATA_FROM_DAMCO!D371&lt;&gt;"",INDEX(Table16[Booking Submission Date],MATCH(Table1[[#This Row],[Order No/PO_NO]]&amp;"-"&amp;Table1[[#This Row],[SKU/Item]],Table16[COMBINE (PO_SKU)],0),1),"UPDATE_DT_FROM_DAMCO"),"SUB_BOOKING"),"NO DATA")</f>
        <v>NO DATA</v>
      </c>
      <c r="C371" s="50"/>
      <c r="D371" s="36"/>
      <c r="E371" s="36"/>
      <c r="F371" s="46"/>
      <c r="G371" s="36" t="str">
        <f>IF(Table1[[#This Row],[Order No/PO_NO]]&lt;&gt;"","N","")</f>
        <v/>
      </c>
      <c r="H371" s="37"/>
      <c r="I371" s="37"/>
      <c r="J371" s="37"/>
      <c r="K371" s="33" t="str">
        <f>IF(Table1[[#This Row],[Order No/PO_NO]]&lt;&gt;"",1,"")</f>
        <v/>
      </c>
      <c r="L371" s="37"/>
      <c r="M371" s="36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2"/>
      <c r="AB371" s="39"/>
      <c r="AC371" s="39"/>
      <c r="AD371" s="39"/>
      <c r="AE371" s="39"/>
    </row>
    <row r="372" spans="1:31" x14ac:dyDescent="0.3">
      <c r="A372" s="40" t="str">
        <f>IF(Table1[[#This Row],[Order No/PO_NO]]&lt;&gt;"",ROWS($A$2:Table1[[#This Row],[Order No/PO_NO]]),"")</f>
        <v/>
      </c>
      <c r="B372" s="45" t="str">
        <f>IF(Table1[[#This Row],[Order No/PO_NO]]&lt;&gt;"",IFERROR(IF(DATA_FROM_DAMCO!D372&lt;&gt;"",INDEX(Table16[Booking Submission Date],MATCH(Table1[[#This Row],[Order No/PO_NO]]&amp;"-"&amp;Table1[[#This Row],[SKU/Item]],Table16[COMBINE (PO_SKU)],0),1),"UPDATE_DT_FROM_DAMCO"),"SUB_BOOKING"),"NO DATA")</f>
        <v>NO DATA</v>
      </c>
      <c r="C372" s="50"/>
      <c r="D372" s="36"/>
      <c r="E372" s="36"/>
      <c r="F372" s="46"/>
      <c r="G372" s="36" t="str">
        <f>IF(Table1[[#This Row],[Order No/PO_NO]]&lt;&gt;"","N","")</f>
        <v/>
      </c>
      <c r="H372" s="37"/>
      <c r="I372" s="37"/>
      <c r="J372" s="37"/>
      <c r="K372" s="33" t="str">
        <f>IF(Table1[[#This Row],[Order No/PO_NO]]&lt;&gt;"",1,"")</f>
        <v/>
      </c>
      <c r="L372" s="37"/>
      <c r="M372" s="36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2"/>
      <c r="AB372" s="39"/>
      <c r="AC372" s="39"/>
      <c r="AD372" s="39"/>
      <c r="AE372" s="39"/>
    </row>
    <row r="373" spans="1:31" x14ac:dyDescent="0.3">
      <c r="A373" s="40" t="str">
        <f>IF(Table1[[#This Row],[Order No/PO_NO]]&lt;&gt;"",ROWS($A$2:Table1[[#This Row],[Order No/PO_NO]]),"")</f>
        <v/>
      </c>
      <c r="B373" s="45" t="str">
        <f>IF(Table1[[#This Row],[Order No/PO_NO]]&lt;&gt;"",IFERROR(IF(DATA_FROM_DAMCO!D373&lt;&gt;"",INDEX(Table16[Booking Submission Date],MATCH(Table1[[#This Row],[Order No/PO_NO]]&amp;"-"&amp;Table1[[#This Row],[SKU/Item]],Table16[COMBINE (PO_SKU)],0),1),"UPDATE_DT_FROM_DAMCO"),"SUB_BOOKING"),"NO DATA")</f>
        <v>NO DATA</v>
      </c>
      <c r="C373" s="50"/>
      <c r="D373" s="36"/>
      <c r="E373" s="36"/>
      <c r="F373" s="46"/>
      <c r="G373" s="36" t="str">
        <f>IF(Table1[[#This Row],[Order No/PO_NO]]&lt;&gt;"","N","")</f>
        <v/>
      </c>
      <c r="H373" s="37"/>
      <c r="I373" s="37"/>
      <c r="J373" s="37"/>
      <c r="K373" s="33" t="str">
        <f>IF(Table1[[#This Row],[Order No/PO_NO]]&lt;&gt;"",1,"")</f>
        <v/>
      </c>
      <c r="L373" s="37"/>
      <c r="M373" s="36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2"/>
      <c r="AB373" s="39"/>
      <c r="AC373" s="39"/>
      <c r="AD373" s="39"/>
      <c r="AE373" s="39"/>
    </row>
    <row r="374" spans="1:31" x14ac:dyDescent="0.3">
      <c r="A374" s="40" t="str">
        <f>IF(Table1[[#This Row],[Order No/PO_NO]]&lt;&gt;"",ROWS($A$2:Table1[[#This Row],[Order No/PO_NO]]),"")</f>
        <v/>
      </c>
      <c r="B374" s="45" t="str">
        <f>IF(Table1[[#This Row],[Order No/PO_NO]]&lt;&gt;"",IFERROR(IF(DATA_FROM_DAMCO!D374&lt;&gt;"",INDEX(Table16[Booking Submission Date],MATCH(Table1[[#This Row],[Order No/PO_NO]]&amp;"-"&amp;Table1[[#This Row],[SKU/Item]],Table16[COMBINE (PO_SKU)],0),1),"UPDATE_DT_FROM_DAMCO"),"SUB_BOOKING"),"NO DATA")</f>
        <v>NO DATA</v>
      </c>
      <c r="C374" s="50"/>
      <c r="D374" s="36"/>
      <c r="E374" s="36"/>
      <c r="F374" s="46"/>
      <c r="G374" s="36" t="str">
        <f>IF(Table1[[#This Row],[Order No/PO_NO]]&lt;&gt;"","N","")</f>
        <v/>
      </c>
      <c r="H374" s="37"/>
      <c r="I374" s="37"/>
      <c r="J374" s="37"/>
      <c r="K374" s="33" t="str">
        <f>IF(Table1[[#This Row],[Order No/PO_NO]]&lt;&gt;"",1,"")</f>
        <v/>
      </c>
      <c r="L374" s="37"/>
      <c r="M374" s="36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2"/>
      <c r="AB374" s="39"/>
      <c r="AC374" s="39"/>
      <c r="AD374" s="39"/>
      <c r="AE374" s="39"/>
    </row>
    <row r="375" spans="1:31" x14ac:dyDescent="0.3">
      <c r="A375" s="40" t="str">
        <f>IF(Table1[[#This Row],[Order No/PO_NO]]&lt;&gt;"",ROWS($A$2:Table1[[#This Row],[Order No/PO_NO]]),"")</f>
        <v/>
      </c>
      <c r="B375" s="45" t="str">
        <f>IF(Table1[[#This Row],[Order No/PO_NO]]&lt;&gt;"",IFERROR(IF(DATA_FROM_DAMCO!D375&lt;&gt;"",INDEX(Table16[Booking Submission Date],MATCH(Table1[[#This Row],[Order No/PO_NO]]&amp;"-"&amp;Table1[[#This Row],[SKU/Item]],Table16[COMBINE (PO_SKU)],0),1),"UPDATE_DT_FROM_DAMCO"),"SUB_BOOKING"),"NO DATA")</f>
        <v>NO DATA</v>
      </c>
      <c r="C375" s="50"/>
      <c r="D375" s="36"/>
      <c r="E375" s="36"/>
      <c r="F375" s="46"/>
      <c r="G375" s="36" t="str">
        <f>IF(Table1[[#This Row],[Order No/PO_NO]]&lt;&gt;"","N","")</f>
        <v/>
      </c>
      <c r="H375" s="37"/>
      <c r="I375" s="37"/>
      <c r="J375" s="37"/>
      <c r="K375" s="33" t="str">
        <f>IF(Table1[[#This Row],[Order No/PO_NO]]&lt;&gt;"",1,"")</f>
        <v/>
      </c>
      <c r="L375" s="37"/>
      <c r="M375" s="36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2"/>
      <c r="AB375" s="39"/>
      <c r="AC375" s="39"/>
      <c r="AD375" s="39"/>
      <c r="AE375" s="39"/>
    </row>
    <row r="376" spans="1:31" x14ac:dyDescent="0.3">
      <c r="A376" s="40" t="str">
        <f>IF(Table1[[#This Row],[Order No/PO_NO]]&lt;&gt;"",ROWS($A$2:Table1[[#This Row],[Order No/PO_NO]]),"")</f>
        <v/>
      </c>
      <c r="B376" s="45" t="str">
        <f>IF(Table1[[#This Row],[Order No/PO_NO]]&lt;&gt;"",IFERROR(IF(DATA_FROM_DAMCO!D376&lt;&gt;"",INDEX(Table16[Booking Submission Date],MATCH(Table1[[#This Row],[Order No/PO_NO]]&amp;"-"&amp;Table1[[#This Row],[SKU/Item]],Table16[COMBINE (PO_SKU)],0),1),"UPDATE_DT_FROM_DAMCO"),"SUB_BOOKING"),"NO DATA")</f>
        <v>NO DATA</v>
      </c>
      <c r="C376" s="50"/>
      <c r="D376" s="36"/>
      <c r="E376" s="36"/>
      <c r="F376" s="46"/>
      <c r="G376" s="36" t="str">
        <f>IF(Table1[[#This Row],[Order No/PO_NO]]&lt;&gt;"","N","")</f>
        <v/>
      </c>
      <c r="H376" s="37"/>
      <c r="I376" s="37"/>
      <c r="J376" s="37"/>
      <c r="K376" s="33" t="str">
        <f>IF(Table1[[#This Row],[Order No/PO_NO]]&lt;&gt;"",1,"")</f>
        <v/>
      </c>
      <c r="L376" s="37"/>
      <c r="M376" s="36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2"/>
      <c r="AB376" s="39"/>
      <c r="AC376" s="39"/>
      <c r="AD376" s="39"/>
      <c r="AE376" s="39"/>
    </row>
    <row r="377" spans="1:31" x14ac:dyDescent="0.3">
      <c r="A377" s="40" t="str">
        <f>IF(Table1[[#This Row],[Order No/PO_NO]]&lt;&gt;"",ROWS($A$2:Table1[[#This Row],[Order No/PO_NO]]),"")</f>
        <v/>
      </c>
      <c r="B377" s="45" t="str">
        <f>IF(Table1[[#This Row],[Order No/PO_NO]]&lt;&gt;"",IFERROR(IF(DATA_FROM_DAMCO!D377&lt;&gt;"",INDEX(Table16[Booking Submission Date],MATCH(Table1[[#This Row],[Order No/PO_NO]]&amp;"-"&amp;Table1[[#This Row],[SKU/Item]],Table16[COMBINE (PO_SKU)],0),1),"UPDATE_DT_FROM_DAMCO"),"SUB_BOOKING"),"NO DATA")</f>
        <v>NO DATA</v>
      </c>
      <c r="C377" s="50"/>
      <c r="D377" s="36"/>
      <c r="E377" s="36"/>
      <c r="F377" s="46"/>
      <c r="G377" s="36" t="str">
        <f>IF(Table1[[#This Row],[Order No/PO_NO]]&lt;&gt;"","N","")</f>
        <v/>
      </c>
      <c r="H377" s="37"/>
      <c r="I377" s="37"/>
      <c r="J377" s="37"/>
      <c r="K377" s="33" t="str">
        <f>IF(Table1[[#This Row],[Order No/PO_NO]]&lt;&gt;"",1,"")</f>
        <v/>
      </c>
      <c r="L377" s="37"/>
      <c r="M377" s="36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2"/>
      <c r="AB377" s="39"/>
      <c r="AC377" s="39"/>
      <c r="AD377" s="39"/>
      <c r="AE377" s="39"/>
    </row>
    <row r="378" spans="1:31" x14ac:dyDescent="0.3">
      <c r="A378" s="40" t="str">
        <f>IF(Table1[[#This Row],[Order No/PO_NO]]&lt;&gt;"",ROWS($A$2:Table1[[#This Row],[Order No/PO_NO]]),"")</f>
        <v/>
      </c>
      <c r="B378" s="45" t="str">
        <f>IF(Table1[[#This Row],[Order No/PO_NO]]&lt;&gt;"",IFERROR(IF(DATA_FROM_DAMCO!D378&lt;&gt;"",INDEX(Table16[Booking Submission Date],MATCH(Table1[[#This Row],[Order No/PO_NO]]&amp;"-"&amp;Table1[[#This Row],[SKU/Item]],Table16[COMBINE (PO_SKU)],0),1),"UPDATE_DT_FROM_DAMCO"),"SUB_BOOKING"),"NO DATA")</f>
        <v>NO DATA</v>
      </c>
      <c r="C378" s="50"/>
      <c r="D378" s="36"/>
      <c r="E378" s="36"/>
      <c r="F378" s="46"/>
      <c r="G378" s="36" t="str">
        <f>IF(Table1[[#This Row],[Order No/PO_NO]]&lt;&gt;"","N","")</f>
        <v/>
      </c>
      <c r="H378" s="37"/>
      <c r="I378" s="37"/>
      <c r="J378" s="37"/>
      <c r="K378" s="33" t="str">
        <f>IF(Table1[[#This Row],[Order No/PO_NO]]&lt;&gt;"",1,"")</f>
        <v/>
      </c>
      <c r="L378" s="37"/>
      <c r="M378" s="36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2"/>
      <c r="AB378" s="39"/>
      <c r="AC378" s="39"/>
      <c r="AD378" s="39"/>
      <c r="AE378" s="39"/>
    </row>
    <row r="379" spans="1:31" x14ac:dyDescent="0.3">
      <c r="A379" s="40" t="str">
        <f>IF(Table1[[#This Row],[Order No/PO_NO]]&lt;&gt;"",ROWS($A$2:Table1[[#This Row],[Order No/PO_NO]]),"")</f>
        <v/>
      </c>
      <c r="B379" s="45" t="str">
        <f>IF(Table1[[#This Row],[Order No/PO_NO]]&lt;&gt;"",IFERROR(IF(DATA_FROM_DAMCO!D379&lt;&gt;"",INDEX(Table16[Booking Submission Date],MATCH(Table1[[#This Row],[Order No/PO_NO]]&amp;"-"&amp;Table1[[#This Row],[SKU/Item]],Table16[COMBINE (PO_SKU)],0),1),"UPDATE_DT_FROM_DAMCO"),"SUB_BOOKING"),"NO DATA")</f>
        <v>NO DATA</v>
      </c>
      <c r="C379" s="50"/>
      <c r="D379" s="36"/>
      <c r="E379" s="36"/>
      <c r="F379" s="46"/>
      <c r="G379" s="36" t="str">
        <f>IF(Table1[[#This Row],[Order No/PO_NO]]&lt;&gt;"","N","")</f>
        <v/>
      </c>
      <c r="H379" s="37"/>
      <c r="I379" s="37"/>
      <c r="J379" s="37"/>
      <c r="K379" s="33" t="str">
        <f>IF(Table1[[#This Row],[Order No/PO_NO]]&lt;&gt;"",1,"")</f>
        <v/>
      </c>
      <c r="L379" s="37"/>
      <c r="M379" s="36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2"/>
      <c r="AB379" s="39"/>
      <c r="AC379" s="39"/>
      <c r="AD379" s="39"/>
      <c r="AE379" s="39"/>
    </row>
    <row r="380" spans="1:31" x14ac:dyDescent="0.3">
      <c r="A380" s="40" t="str">
        <f>IF(Table1[[#This Row],[Order No/PO_NO]]&lt;&gt;"",ROWS($A$2:Table1[[#This Row],[Order No/PO_NO]]),"")</f>
        <v/>
      </c>
      <c r="B380" s="45" t="str">
        <f>IF(Table1[[#This Row],[Order No/PO_NO]]&lt;&gt;"",IFERROR(IF(DATA_FROM_DAMCO!D380&lt;&gt;"",INDEX(Table16[Booking Submission Date],MATCH(Table1[[#This Row],[Order No/PO_NO]]&amp;"-"&amp;Table1[[#This Row],[SKU/Item]],Table16[COMBINE (PO_SKU)],0),1),"UPDATE_DT_FROM_DAMCO"),"SUB_BOOKING"),"NO DATA")</f>
        <v>NO DATA</v>
      </c>
      <c r="C380" s="50"/>
      <c r="D380" s="36"/>
      <c r="E380" s="36"/>
      <c r="F380" s="46"/>
      <c r="G380" s="36" t="str">
        <f>IF(Table1[[#This Row],[Order No/PO_NO]]&lt;&gt;"","N","")</f>
        <v/>
      </c>
      <c r="H380" s="37"/>
      <c r="I380" s="37"/>
      <c r="J380" s="37"/>
      <c r="K380" s="33" t="str">
        <f>IF(Table1[[#This Row],[Order No/PO_NO]]&lt;&gt;"",1,"")</f>
        <v/>
      </c>
      <c r="L380" s="37"/>
      <c r="M380" s="36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2"/>
      <c r="AB380" s="39"/>
      <c r="AC380" s="39"/>
      <c r="AD380" s="39"/>
      <c r="AE380" s="39"/>
    </row>
    <row r="381" spans="1:31" x14ac:dyDescent="0.3">
      <c r="A381" s="40" t="str">
        <f>IF(Table1[[#This Row],[Order No/PO_NO]]&lt;&gt;"",ROWS($A$2:Table1[[#This Row],[Order No/PO_NO]]),"")</f>
        <v/>
      </c>
      <c r="B381" s="45" t="str">
        <f>IF(Table1[[#This Row],[Order No/PO_NO]]&lt;&gt;"",IFERROR(IF(DATA_FROM_DAMCO!D381&lt;&gt;"",INDEX(Table16[Booking Submission Date],MATCH(Table1[[#This Row],[Order No/PO_NO]]&amp;"-"&amp;Table1[[#This Row],[SKU/Item]],Table16[COMBINE (PO_SKU)],0),1),"UPDATE_DT_FROM_DAMCO"),"SUB_BOOKING"),"NO DATA")</f>
        <v>NO DATA</v>
      </c>
      <c r="C381" s="50"/>
      <c r="D381" s="36"/>
      <c r="E381" s="36"/>
      <c r="F381" s="46"/>
      <c r="G381" s="36" t="str">
        <f>IF(Table1[[#This Row],[Order No/PO_NO]]&lt;&gt;"","N","")</f>
        <v/>
      </c>
      <c r="H381" s="37"/>
      <c r="I381" s="37"/>
      <c r="J381" s="37"/>
      <c r="K381" s="33" t="str">
        <f>IF(Table1[[#This Row],[Order No/PO_NO]]&lt;&gt;"",1,"")</f>
        <v/>
      </c>
      <c r="L381" s="37"/>
      <c r="M381" s="36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2"/>
      <c r="AB381" s="39"/>
      <c r="AC381" s="39"/>
      <c r="AD381" s="39"/>
      <c r="AE381" s="39"/>
    </row>
    <row r="382" spans="1:31" x14ac:dyDescent="0.3">
      <c r="A382" s="40" t="str">
        <f>IF(Table1[[#This Row],[Order No/PO_NO]]&lt;&gt;"",ROWS($A$2:Table1[[#This Row],[Order No/PO_NO]]),"")</f>
        <v/>
      </c>
      <c r="B382" s="45" t="str">
        <f>IF(Table1[[#This Row],[Order No/PO_NO]]&lt;&gt;"",IFERROR(IF(DATA_FROM_DAMCO!D382&lt;&gt;"",INDEX(Table16[Booking Submission Date],MATCH(Table1[[#This Row],[Order No/PO_NO]]&amp;"-"&amp;Table1[[#This Row],[SKU/Item]],Table16[COMBINE (PO_SKU)],0),1),"UPDATE_DT_FROM_DAMCO"),"SUB_BOOKING"),"NO DATA")</f>
        <v>NO DATA</v>
      </c>
      <c r="C382" s="50"/>
      <c r="D382" s="36"/>
      <c r="E382" s="36"/>
      <c r="F382" s="46"/>
      <c r="G382" s="36" t="str">
        <f>IF(Table1[[#This Row],[Order No/PO_NO]]&lt;&gt;"","N","")</f>
        <v/>
      </c>
      <c r="H382" s="37"/>
      <c r="I382" s="37"/>
      <c r="J382" s="37"/>
      <c r="K382" s="33" t="str">
        <f>IF(Table1[[#This Row],[Order No/PO_NO]]&lt;&gt;"",1,"")</f>
        <v/>
      </c>
      <c r="L382" s="37"/>
      <c r="M382" s="36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2"/>
      <c r="AB382" s="39"/>
      <c r="AC382" s="39"/>
      <c r="AD382" s="39"/>
      <c r="AE382" s="39"/>
    </row>
    <row r="383" spans="1:31" x14ac:dyDescent="0.3">
      <c r="A383" s="40" t="str">
        <f>IF(Table1[[#This Row],[Order No/PO_NO]]&lt;&gt;"",ROWS($A$2:Table1[[#This Row],[Order No/PO_NO]]),"")</f>
        <v/>
      </c>
      <c r="B383" s="45" t="str">
        <f>IF(Table1[[#This Row],[Order No/PO_NO]]&lt;&gt;"",IFERROR(IF(DATA_FROM_DAMCO!D383&lt;&gt;"",INDEX(Table16[Booking Submission Date],MATCH(Table1[[#This Row],[Order No/PO_NO]]&amp;"-"&amp;Table1[[#This Row],[SKU/Item]],Table16[COMBINE (PO_SKU)],0),1),"UPDATE_DT_FROM_DAMCO"),"SUB_BOOKING"),"NO DATA")</f>
        <v>NO DATA</v>
      </c>
      <c r="C383" s="50"/>
      <c r="D383" s="36"/>
      <c r="E383" s="36"/>
      <c r="F383" s="46"/>
      <c r="G383" s="36" t="str">
        <f>IF(Table1[[#This Row],[Order No/PO_NO]]&lt;&gt;"","N","")</f>
        <v/>
      </c>
      <c r="H383" s="37"/>
      <c r="I383" s="37"/>
      <c r="J383" s="37"/>
      <c r="K383" s="33" t="str">
        <f>IF(Table1[[#This Row],[Order No/PO_NO]]&lt;&gt;"",1,"")</f>
        <v/>
      </c>
      <c r="L383" s="37"/>
      <c r="M383" s="36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2"/>
      <c r="AB383" s="39"/>
      <c r="AC383" s="39"/>
      <c r="AD383" s="39"/>
      <c r="AE383" s="39"/>
    </row>
    <row r="384" spans="1:31" x14ac:dyDescent="0.3">
      <c r="A384" s="40" t="str">
        <f>IF(Table1[[#This Row],[Order No/PO_NO]]&lt;&gt;"",ROWS($A$2:Table1[[#This Row],[Order No/PO_NO]]),"")</f>
        <v/>
      </c>
      <c r="B384" s="45" t="str">
        <f>IF(Table1[[#This Row],[Order No/PO_NO]]&lt;&gt;"",IFERROR(IF(DATA_FROM_DAMCO!D384&lt;&gt;"",INDEX(Table16[Booking Submission Date],MATCH(Table1[[#This Row],[Order No/PO_NO]]&amp;"-"&amp;Table1[[#This Row],[SKU/Item]],Table16[COMBINE (PO_SKU)],0),1),"UPDATE_DT_FROM_DAMCO"),"SUB_BOOKING"),"NO DATA")</f>
        <v>NO DATA</v>
      </c>
      <c r="C384" s="50"/>
      <c r="D384" s="36"/>
      <c r="E384" s="36"/>
      <c r="F384" s="46"/>
      <c r="G384" s="36" t="str">
        <f>IF(Table1[[#This Row],[Order No/PO_NO]]&lt;&gt;"","N","")</f>
        <v/>
      </c>
      <c r="H384" s="37"/>
      <c r="I384" s="37"/>
      <c r="J384" s="37"/>
      <c r="K384" s="33" t="str">
        <f>IF(Table1[[#This Row],[Order No/PO_NO]]&lt;&gt;"",1,"")</f>
        <v/>
      </c>
      <c r="L384" s="37"/>
      <c r="M384" s="36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2"/>
      <c r="AB384" s="39"/>
      <c r="AC384" s="39"/>
      <c r="AD384" s="39"/>
      <c r="AE384" s="39"/>
    </row>
    <row r="385" spans="1:31" x14ac:dyDescent="0.3">
      <c r="A385" s="40" t="str">
        <f>IF(Table1[[#This Row],[Order No/PO_NO]]&lt;&gt;"",ROWS($A$2:Table1[[#This Row],[Order No/PO_NO]]),"")</f>
        <v/>
      </c>
      <c r="B385" s="45" t="str">
        <f>IF(Table1[[#This Row],[Order No/PO_NO]]&lt;&gt;"",IFERROR(IF(DATA_FROM_DAMCO!D385&lt;&gt;"",INDEX(Table16[Booking Submission Date],MATCH(Table1[[#This Row],[Order No/PO_NO]]&amp;"-"&amp;Table1[[#This Row],[SKU/Item]],Table16[COMBINE (PO_SKU)],0),1),"UPDATE_DT_FROM_DAMCO"),"SUB_BOOKING"),"NO DATA")</f>
        <v>NO DATA</v>
      </c>
      <c r="C385" s="50"/>
      <c r="D385" s="36"/>
      <c r="E385" s="36"/>
      <c r="F385" s="46"/>
      <c r="G385" s="36" t="str">
        <f>IF(Table1[[#This Row],[Order No/PO_NO]]&lt;&gt;"","N","")</f>
        <v/>
      </c>
      <c r="H385" s="37"/>
      <c r="I385" s="37"/>
      <c r="J385" s="37"/>
      <c r="K385" s="33" t="str">
        <f>IF(Table1[[#This Row],[Order No/PO_NO]]&lt;&gt;"",1,"")</f>
        <v/>
      </c>
      <c r="L385" s="37"/>
      <c r="M385" s="36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2"/>
      <c r="AB385" s="39"/>
      <c r="AC385" s="39"/>
      <c r="AD385" s="39"/>
      <c r="AE385" s="39"/>
    </row>
    <row r="386" spans="1:31" x14ac:dyDescent="0.3">
      <c r="A386" s="40" t="str">
        <f>IF(Table1[[#This Row],[Order No/PO_NO]]&lt;&gt;"",ROWS($A$2:Table1[[#This Row],[Order No/PO_NO]]),"")</f>
        <v/>
      </c>
      <c r="B386" s="45" t="str">
        <f>IF(Table1[[#This Row],[Order No/PO_NO]]&lt;&gt;"",IFERROR(IF(DATA_FROM_DAMCO!D386&lt;&gt;"",INDEX(Table16[Booking Submission Date],MATCH(Table1[[#This Row],[Order No/PO_NO]]&amp;"-"&amp;Table1[[#This Row],[SKU/Item]],Table16[COMBINE (PO_SKU)],0),1),"UPDATE_DT_FROM_DAMCO"),"SUB_BOOKING"),"NO DATA")</f>
        <v>NO DATA</v>
      </c>
      <c r="C386" s="50"/>
      <c r="D386" s="36"/>
      <c r="E386" s="36"/>
      <c r="F386" s="46"/>
      <c r="G386" s="36" t="str">
        <f>IF(Table1[[#This Row],[Order No/PO_NO]]&lt;&gt;"","N","")</f>
        <v/>
      </c>
      <c r="H386" s="37"/>
      <c r="I386" s="37"/>
      <c r="J386" s="37"/>
      <c r="K386" s="33" t="str">
        <f>IF(Table1[[#This Row],[Order No/PO_NO]]&lt;&gt;"",1,"")</f>
        <v/>
      </c>
      <c r="L386" s="37"/>
      <c r="M386" s="36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2"/>
      <c r="AB386" s="39"/>
      <c r="AC386" s="39"/>
      <c r="AD386" s="39"/>
      <c r="AE386" s="39"/>
    </row>
    <row r="387" spans="1:31" x14ac:dyDescent="0.3">
      <c r="A387" s="40" t="str">
        <f>IF(Table1[[#This Row],[Order No/PO_NO]]&lt;&gt;"",ROWS($A$2:Table1[[#This Row],[Order No/PO_NO]]),"")</f>
        <v/>
      </c>
      <c r="B387" s="45" t="str">
        <f>IF(Table1[[#This Row],[Order No/PO_NO]]&lt;&gt;"",IFERROR(IF(DATA_FROM_DAMCO!D387&lt;&gt;"",INDEX(Table16[Booking Submission Date],MATCH(Table1[[#This Row],[Order No/PO_NO]]&amp;"-"&amp;Table1[[#This Row],[SKU/Item]],Table16[COMBINE (PO_SKU)],0),1),"UPDATE_DT_FROM_DAMCO"),"SUB_BOOKING"),"NO DATA")</f>
        <v>NO DATA</v>
      </c>
      <c r="C387" s="50"/>
      <c r="D387" s="36"/>
      <c r="E387" s="36"/>
      <c r="F387" s="46"/>
      <c r="G387" s="36" t="str">
        <f>IF(Table1[[#This Row],[Order No/PO_NO]]&lt;&gt;"","N","")</f>
        <v/>
      </c>
      <c r="H387" s="37"/>
      <c r="I387" s="37"/>
      <c r="J387" s="37"/>
      <c r="K387" s="33" t="str">
        <f>IF(Table1[[#This Row],[Order No/PO_NO]]&lt;&gt;"",1,"")</f>
        <v/>
      </c>
      <c r="L387" s="37"/>
      <c r="M387" s="36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2"/>
      <c r="AB387" s="39"/>
      <c r="AC387" s="39"/>
      <c r="AD387" s="39"/>
      <c r="AE387" s="39"/>
    </row>
    <row r="388" spans="1:31" x14ac:dyDescent="0.3">
      <c r="A388" s="40" t="str">
        <f>IF(Table1[[#This Row],[Order No/PO_NO]]&lt;&gt;"",ROWS($A$2:Table1[[#This Row],[Order No/PO_NO]]),"")</f>
        <v/>
      </c>
      <c r="B388" s="45" t="str">
        <f>IF(Table1[[#This Row],[Order No/PO_NO]]&lt;&gt;"",IFERROR(IF(DATA_FROM_DAMCO!D388&lt;&gt;"",INDEX(Table16[Booking Submission Date],MATCH(Table1[[#This Row],[Order No/PO_NO]]&amp;"-"&amp;Table1[[#This Row],[SKU/Item]],Table16[COMBINE (PO_SKU)],0),1),"UPDATE_DT_FROM_DAMCO"),"SUB_BOOKING"),"NO DATA")</f>
        <v>NO DATA</v>
      </c>
      <c r="C388" s="50"/>
      <c r="D388" s="36"/>
      <c r="E388" s="36"/>
      <c r="F388" s="46"/>
      <c r="G388" s="36" t="str">
        <f>IF(Table1[[#This Row],[Order No/PO_NO]]&lt;&gt;"","N","")</f>
        <v/>
      </c>
      <c r="H388" s="37"/>
      <c r="I388" s="37"/>
      <c r="J388" s="37"/>
      <c r="K388" s="33" t="str">
        <f>IF(Table1[[#This Row],[Order No/PO_NO]]&lt;&gt;"",1,"")</f>
        <v/>
      </c>
      <c r="L388" s="37"/>
      <c r="M388" s="36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2"/>
      <c r="AB388" s="39"/>
      <c r="AC388" s="39"/>
      <c r="AD388" s="39"/>
      <c r="AE388" s="39"/>
    </row>
    <row r="389" spans="1:31" x14ac:dyDescent="0.3">
      <c r="A389" s="40" t="str">
        <f>IF(Table1[[#This Row],[Order No/PO_NO]]&lt;&gt;"",ROWS($A$2:Table1[[#This Row],[Order No/PO_NO]]),"")</f>
        <v/>
      </c>
      <c r="B389" s="45" t="str">
        <f>IF(Table1[[#This Row],[Order No/PO_NO]]&lt;&gt;"",IFERROR(IF(DATA_FROM_DAMCO!D389&lt;&gt;"",INDEX(Table16[Booking Submission Date],MATCH(Table1[[#This Row],[Order No/PO_NO]]&amp;"-"&amp;Table1[[#This Row],[SKU/Item]],Table16[COMBINE (PO_SKU)],0),1),"UPDATE_DT_FROM_DAMCO"),"SUB_BOOKING"),"NO DATA")</f>
        <v>NO DATA</v>
      </c>
      <c r="C389" s="50"/>
      <c r="D389" s="36"/>
      <c r="E389" s="36"/>
      <c r="F389" s="46"/>
      <c r="G389" s="36" t="str">
        <f>IF(Table1[[#This Row],[Order No/PO_NO]]&lt;&gt;"","N","")</f>
        <v/>
      </c>
      <c r="H389" s="37"/>
      <c r="I389" s="37"/>
      <c r="J389" s="37"/>
      <c r="K389" s="33" t="str">
        <f>IF(Table1[[#This Row],[Order No/PO_NO]]&lt;&gt;"",1,"")</f>
        <v/>
      </c>
      <c r="L389" s="37"/>
      <c r="M389" s="36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2"/>
      <c r="AB389" s="39"/>
      <c r="AC389" s="39"/>
      <c r="AD389" s="39"/>
      <c r="AE389" s="39"/>
    </row>
    <row r="390" spans="1:31" x14ac:dyDescent="0.3">
      <c r="A390" s="40" t="str">
        <f>IF(Table1[[#This Row],[Order No/PO_NO]]&lt;&gt;"",ROWS($A$2:Table1[[#This Row],[Order No/PO_NO]]),"")</f>
        <v/>
      </c>
      <c r="B390" s="45" t="str">
        <f>IF(Table1[[#This Row],[Order No/PO_NO]]&lt;&gt;"",IFERROR(IF(DATA_FROM_DAMCO!D390&lt;&gt;"",INDEX(Table16[Booking Submission Date],MATCH(Table1[[#This Row],[Order No/PO_NO]]&amp;"-"&amp;Table1[[#This Row],[SKU/Item]],Table16[COMBINE (PO_SKU)],0),1),"UPDATE_DT_FROM_DAMCO"),"SUB_BOOKING"),"NO DATA")</f>
        <v>NO DATA</v>
      </c>
      <c r="C390" s="50"/>
      <c r="D390" s="36"/>
      <c r="E390" s="36"/>
      <c r="F390" s="46"/>
      <c r="G390" s="36" t="str">
        <f>IF(Table1[[#This Row],[Order No/PO_NO]]&lt;&gt;"","N","")</f>
        <v/>
      </c>
      <c r="H390" s="37"/>
      <c r="I390" s="37"/>
      <c r="J390" s="37"/>
      <c r="K390" s="33" t="str">
        <f>IF(Table1[[#This Row],[Order No/PO_NO]]&lt;&gt;"",1,"")</f>
        <v/>
      </c>
      <c r="L390" s="37"/>
      <c r="M390" s="36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2"/>
      <c r="AB390" s="39"/>
      <c r="AC390" s="39"/>
      <c r="AD390" s="39"/>
      <c r="AE390" s="39"/>
    </row>
    <row r="391" spans="1:31" x14ac:dyDescent="0.3">
      <c r="A391" s="40" t="str">
        <f>IF(Table1[[#This Row],[Order No/PO_NO]]&lt;&gt;"",ROWS($A$2:Table1[[#This Row],[Order No/PO_NO]]),"")</f>
        <v/>
      </c>
      <c r="B391" s="45" t="str">
        <f>IF(Table1[[#This Row],[Order No/PO_NO]]&lt;&gt;"",IFERROR(IF(DATA_FROM_DAMCO!D391&lt;&gt;"",INDEX(Table16[Booking Submission Date],MATCH(Table1[[#This Row],[Order No/PO_NO]]&amp;"-"&amp;Table1[[#This Row],[SKU/Item]],Table16[COMBINE (PO_SKU)],0),1),"UPDATE_DT_FROM_DAMCO"),"SUB_BOOKING"),"NO DATA")</f>
        <v>NO DATA</v>
      </c>
      <c r="C391" s="50"/>
      <c r="D391" s="36"/>
      <c r="E391" s="36"/>
      <c r="F391" s="46"/>
      <c r="G391" s="36" t="str">
        <f>IF(Table1[[#This Row],[Order No/PO_NO]]&lt;&gt;"","N","")</f>
        <v/>
      </c>
      <c r="H391" s="37"/>
      <c r="I391" s="37"/>
      <c r="J391" s="37"/>
      <c r="K391" s="33" t="str">
        <f>IF(Table1[[#This Row],[Order No/PO_NO]]&lt;&gt;"",1,"")</f>
        <v/>
      </c>
      <c r="L391" s="37"/>
      <c r="M391" s="36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2"/>
      <c r="AB391" s="39"/>
      <c r="AC391" s="39"/>
      <c r="AD391" s="39"/>
      <c r="AE391" s="39"/>
    </row>
    <row r="392" spans="1:31" x14ac:dyDescent="0.3">
      <c r="A392" s="40" t="str">
        <f>IF(Table1[[#This Row],[Order No/PO_NO]]&lt;&gt;"",ROWS($A$2:Table1[[#This Row],[Order No/PO_NO]]),"")</f>
        <v/>
      </c>
      <c r="B392" s="45" t="str">
        <f>IF(Table1[[#This Row],[Order No/PO_NO]]&lt;&gt;"",IFERROR(IF(DATA_FROM_DAMCO!D392&lt;&gt;"",INDEX(Table16[Booking Submission Date],MATCH(Table1[[#This Row],[Order No/PO_NO]]&amp;"-"&amp;Table1[[#This Row],[SKU/Item]],Table16[COMBINE (PO_SKU)],0),1),"UPDATE_DT_FROM_DAMCO"),"SUB_BOOKING"),"NO DATA")</f>
        <v>NO DATA</v>
      </c>
      <c r="C392" s="50"/>
      <c r="D392" s="36"/>
      <c r="E392" s="36"/>
      <c r="F392" s="46"/>
      <c r="G392" s="36" t="str">
        <f>IF(Table1[[#This Row],[Order No/PO_NO]]&lt;&gt;"","N","")</f>
        <v/>
      </c>
      <c r="H392" s="37"/>
      <c r="I392" s="37"/>
      <c r="J392" s="37"/>
      <c r="K392" s="33" t="str">
        <f>IF(Table1[[#This Row],[Order No/PO_NO]]&lt;&gt;"",1,"")</f>
        <v/>
      </c>
      <c r="L392" s="37"/>
      <c r="M392" s="36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2"/>
      <c r="AB392" s="39"/>
      <c r="AC392" s="39"/>
      <c r="AD392" s="39"/>
      <c r="AE392" s="39"/>
    </row>
    <row r="393" spans="1:31" x14ac:dyDescent="0.3">
      <c r="A393" s="40" t="str">
        <f>IF(Table1[[#This Row],[Order No/PO_NO]]&lt;&gt;"",ROWS($A$2:Table1[[#This Row],[Order No/PO_NO]]),"")</f>
        <v/>
      </c>
      <c r="B393" s="45" t="str">
        <f>IF(Table1[[#This Row],[Order No/PO_NO]]&lt;&gt;"",IFERROR(IF(DATA_FROM_DAMCO!D393&lt;&gt;"",INDEX(Table16[Booking Submission Date],MATCH(Table1[[#This Row],[Order No/PO_NO]]&amp;"-"&amp;Table1[[#This Row],[SKU/Item]],Table16[COMBINE (PO_SKU)],0),1),"UPDATE_DT_FROM_DAMCO"),"SUB_BOOKING"),"NO DATA")</f>
        <v>NO DATA</v>
      </c>
      <c r="C393" s="50"/>
      <c r="D393" s="36"/>
      <c r="E393" s="36"/>
      <c r="F393" s="46"/>
      <c r="G393" s="36" t="str">
        <f>IF(Table1[[#This Row],[Order No/PO_NO]]&lt;&gt;"","N","")</f>
        <v/>
      </c>
      <c r="H393" s="37"/>
      <c r="I393" s="37"/>
      <c r="J393" s="37"/>
      <c r="K393" s="33" t="str">
        <f>IF(Table1[[#This Row],[Order No/PO_NO]]&lt;&gt;"",1,"")</f>
        <v/>
      </c>
      <c r="L393" s="37"/>
      <c r="M393" s="36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2"/>
      <c r="AB393" s="39"/>
      <c r="AC393" s="39"/>
      <c r="AD393" s="39"/>
      <c r="AE393" s="39"/>
    </row>
    <row r="394" spans="1:31" x14ac:dyDescent="0.3">
      <c r="A394" s="40" t="str">
        <f>IF(Table1[[#This Row],[Order No/PO_NO]]&lt;&gt;"",ROWS($A$2:Table1[[#This Row],[Order No/PO_NO]]),"")</f>
        <v/>
      </c>
      <c r="B394" s="45" t="str">
        <f>IF(Table1[[#This Row],[Order No/PO_NO]]&lt;&gt;"",IFERROR(IF(DATA_FROM_DAMCO!D394&lt;&gt;"",INDEX(Table16[Booking Submission Date],MATCH(Table1[[#This Row],[Order No/PO_NO]]&amp;"-"&amp;Table1[[#This Row],[SKU/Item]],Table16[COMBINE (PO_SKU)],0),1),"UPDATE_DT_FROM_DAMCO"),"SUB_BOOKING"),"NO DATA")</f>
        <v>NO DATA</v>
      </c>
      <c r="C394" s="50"/>
      <c r="D394" s="36"/>
      <c r="E394" s="36"/>
      <c r="F394" s="46"/>
      <c r="G394" s="36" t="str">
        <f>IF(Table1[[#This Row],[Order No/PO_NO]]&lt;&gt;"","N","")</f>
        <v/>
      </c>
      <c r="H394" s="37"/>
      <c r="I394" s="37"/>
      <c r="J394" s="37"/>
      <c r="K394" s="33" t="str">
        <f>IF(Table1[[#This Row],[Order No/PO_NO]]&lt;&gt;"",1,"")</f>
        <v/>
      </c>
      <c r="L394" s="37"/>
      <c r="M394" s="36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2"/>
      <c r="AB394" s="39"/>
      <c r="AC394" s="39"/>
      <c r="AD394" s="39"/>
      <c r="AE394" s="39"/>
    </row>
    <row r="395" spans="1:31" x14ac:dyDescent="0.3">
      <c r="A395" s="40" t="str">
        <f>IF(Table1[[#This Row],[Order No/PO_NO]]&lt;&gt;"",ROWS($A$2:Table1[[#This Row],[Order No/PO_NO]]),"")</f>
        <v/>
      </c>
      <c r="B395" s="45" t="str">
        <f>IF(Table1[[#This Row],[Order No/PO_NO]]&lt;&gt;"",IFERROR(IF(DATA_FROM_DAMCO!D395&lt;&gt;"",INDEX(Table16[Booking Submission Date],MATCH(Table1[[#This Row],[Order No/PO_NO]]&amp;"-"&amp;Table1[[#This Row],[SKU/Item]],Table16[COMBINE (PO_SKU)],0),1),"UPDATE_DT_FROM_DAMCO"),"SUB_BOOKING"),"NO DATA")</f>
        <v>NO DATA</v>
      </c>
      <c r="C395" s="50"/>
      <c r="D395" s="36"/>
      <c r="E395" s="36"/>
      <c r="F395" s="46"/>
      <c r="G395" s="36" t="str">
        <f>IF(Table1[[#This Row],[Order No/PO_NO]]&lt;&gt;"","N","")</f>
        <v/>
      </c>
      <c r="H395" s="37"/>
      <c r="I395" s="37"/>
      <c r="J395" s="37"/>
      <c r="K395" s="33" t="str">
        <f>IF(Table1[[#This Row],[Order No/PO_NO]]&lt;&gt;"",1,"")</f>
        <v/>
      </c>
      <c r="L395" s="37"/>
      <c r="M395" s="36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2"/>
      <c r="AB395" s="39"/>
      <c r="AC395" s="39"/>
      <c r="AD395" s="39"/>
      <c r="AE395" s="39"/>
    </row>
    <row r="396" spans="1:31" x14ac:dyDescent="0.3">
      <c r="A396" s="40" t="str">
        <f>IF(Table1[[#This Row],[Order No/PO_NO]]&lt;&gt;"",ROWS($A$2:Table1[[#This Row],[Order No/PO_NO]]),"")</f>
        <v/>
      </c>
      <c r="B396" s="45" t="str">
        <f>IF(Table1[[#This Row],[Order No/PO_NO]]&lt;&gt;"",IFERROR(IF(DATA_FROM_DAMCO!D396&lt;&gt;"",INDEX(Table16[Booking Submission Date],MATCH(Table1[[#This Row],[Order No/PO_NO]]&amp;"-"&amp;Table1[[#This Row],[SKU/Item]],Table16[COMBINE (PO_SKU)],0),1),"UPDATE_DT_FROM_DAMCO"),"SUB_BOOKING"),"NO DATA")</f>
        <v>NO DATA</v>
      </c>
      <c r="C396" s="50"/>
      <c r="D396" s="36"/>
      <c r="E396" s="36"/>
      <c r="F396" s="46"/>
      <c r="G396" s="36" t="str">
        <f>IF(Table1[[#This Row],[Order No/PO_NO]]&lt;&gt;"","N","")</f>
        <v/>
      </c>
      <c r="H396" s="37"/>
      <c r="I396" s="37"/>
      <c r="J396" s="37"/>
      <c r="K396" s="33" t="str">
        <f>IF(Table1[[#This Row],[Order No/PO_NO]]&lt;&gt;"",1,"")</f>
        <v/>
      </c>
      <c r="L396" s="37"/>
      <c r="M396" s="36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2"/>
      <c r="AB396" s="39"/>
      <c r="AC396" s="39"/>
      <c r="AD396" s="39"/>
      <c r="AE396" s="39"/>
    </row>
    <row r="397" spans="1:31" x14ac:dyDescent="0.3">
      <c r="A397" s="40" t="str">
        <f>IF(Table1[[#This Row],[Order No/PO_NO]]&lt;&gt;"",ROWS($A$2:Table1[[#This Row],[Order No/PO_NO]]),"")</f>
        <v/>
      </c>
      <c r="B397" s="45" t="str">
        <f>IF(Table1[[#This Row],[Order No/PO_NO]]&lt;&gt;"",IFERROR(IF(DATA_FROM_DAMCO!D397&lt;&gt;"",INDEX(Table16[Booking Submission Date],MATCH(Table1[[#This Row],[Order No/PO_NO]]&amp;"-"&amp;Table1[[#This Row],[SKU/Item]],Table16[COMBINE (PO_SKU)],0),1),"UPDATE_DT_FROM_DAMCO"),"SUB_BOOKING"),"NO DATA")</f>
        <v>NO DATA</v>
      </c>
      <c r="C397" s="50"/>
      <c r="D397" s="36"/>
      <c r="E397" s="36"/>
      <c r="F397" s="46"/>
      <c r="G397" s="36" t="str">
        <f>IF(Table1[[#This Row],[Order No/PO_NO]]&lt;&gt;"","N","")</f>
        <v/>
      </c>
      <c r="H397" s="37"/>
      <c r="I397" s="37"/>
      <c r="J397" s="37"/>
      <c r="K397" s="33" t="str">
        <f>IF(Table1[[#This Row],[Order No/PO_NO]]&lt;&gt;"",1,"")</f>
        <v/>
      </c>
      <c r="L397" s="37"/>
      <c r="M397" s="36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2"/>
      <c r="AB397" s="39"/>
      <c r="AC397" s="39"/>
      <c r="AD397" s="39"/>
      <c r="AE397" s="39"/>
    </row>
    <row r="398" spans="1:31" x14ac:dyDescent="0.3">
      <c r="A398" s="40" t="str">
        <f>IF(Table1[[#This Row],[Order No/PO_NO]]&lt;&gt;"",ROWS($A$2:Table1[[#This Row],[Order No/PO_NO]]),"")</f>
        <v/>
      </c>
      <c r="B398" s="45" t="str">
        <f>IF(Table1[[#This Row],[Order No/PO_NO]]&lt;&gt;"",IFERROR(IF(DATA_FROM_DAMCO!D398&lt;&gt;"",INDEX(Table16[Booking Submission Date],MATCH(Table1[[#This Row],[Order No/PO_NO]]&amp;"-"&amp;Table1[[#This Row],[SKU/Item]],Table16[COMBINE (PO_SKU)],0),1),"UPDATE_DT_FROM_DAMCO"),"SUB_BOOKING"),"NO DATA")</f>
        <v>NO DATA</v>
      </c>
      <c r="C398" s="50"/>
      <c r="D398" s="36"/>
      <c r="E398" s="36"/>
      <c r="F398" s="46"/>
      <c r="G398" s="36" t="str">
        <f>IF(Table1[[#This Row],[Order No/PO_NO]]&lt;&gt;"","N","")</f>
        <v/>
      </c>
      <c r="H398" s="37"/>
      <c r="I398" s="37"/>
      <c r="J398" s="37"/>
      <c r="K398" s="33" t="str">
        <f>IF(Table1[[#This Row],[Order No/PO_NO]]&lt;&gt;"",1,"")</f>
        <v/>
      </c>
      <c r="L398" s="37"/>
      <c r="M398" s="36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2"/>
      <c r="AB398" s="39"/>
      <c r="AC398" s="39"/>
      <c r="AD398" s="39"/>
      <c r="AE398" s="39"/>
    </row>
    <row r="399" spans="1:31" x14ac:dyDescent="0.3">
      <c r="A399" s="40" t="str">
        <f>IF(Table1[[#This Row],[Order No/PO_NO]]&lt;&gt;"",ROWS($A$2:Table1[[#This Row],[Order No/PO_NO]]),"")</f>
        <v/>
      </c>
      <c r="B399" s="45" t="str">
        <f>IF(Table1[[#This Row],[Order No/PO_NO]]&lt;&gt;"",IFERROR(IF(DATA_FROM_DAMCO!D399&lt;&gt;"",INDEX(Table16[Booking Submission Date],MATCH(Table1[[#This Row],[Order No/PO_NO]]&amp;"-"&amp;Table1[[#This Row],[SKU/Item]],Table16[COMBINE (PO_SKU)],0),1),"UPDATE_DT_FROM_DAMCO"),"SUB_BOOKING"),"NO DATA")</f>
        <v>NO DATA</v>
      </c>
      <c r="C399" s="50"/>
      <c r="D399" s="36"/>
      <c r="E399" s="36"/>
      <c r="F399" s="46"/>
      <c r="G399" s="36" t="str">
        <f>IF(Table1[[#This Row],[Order No/PO_NO]]&lt;&gt;"","N","")</f>
        <v/>
      </c>
      <c r="H399" s="37"/>
      <c r="I399" s="37"/>
      <c r="J399" s="37"/>
      <c r="K399" s="33" t="str">
        <f>IF(Table1[[#This Row],[Order No/PO_NO]]&lt;&gt;"",1,"")</f>
        <v/>
      </c>
      <c r="L399" s="37"/>
      <c r="M399" s="36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2"/>
      <c r="AB399" s="39"/>
      <c r="AC399" s="39"/>
      <c r="AD399" s="39"/>
      <c r="AE399" s="39"/>
    </row>
    <row r="400" spans="1:31" x14ac:dyDescent="0.3">
      <c r="A400" s="40" t="str">
        <f>IF(Table1[[#This Row],[Order No/PO_NO]]&lt;&gt;"",ROWS($A$2:Table1[[#This Row],[Order No/PO_NO]]),"")</f>
        <v/>
      </c>
      <c r="B400" s="45" t="str">
        <f>IF(Table1[[#This Row],[Order No/PO_NO]]&lt;&gt;"",IFERROR(IF(DATA_FROM_DAMCO!D400&lt;&gt;"",INDEX(Table16[Booking Submission Date],MATCH(Table1[[#This Row],[Order No/PO_NO]]&amp;"-"&amp;Table1[[#This Row],[SKU/Item]],Table16[COMBINE (PO_SKU)],0),1),"UPDATE_DT_FROM_DAMCO"),"SUB_BOOKING"),"NO DATA")</f>
        <v>NO DATA</v>
      </c>
      <c r="C400" s="50"/>
      <c r="D400" s="36"/>
      <c r="E400" s="36"/>
      <c r="F400" s="46"/>
      <c r="G400" s="36" t="str">
        <f>IF(Table1[[#This Row],[Order No/PO_NO]]&lt;&gt;"","N","")</f>
        <v/>
      </c>
      <c r="H400" s="37"/>
      <c r="I400" s="37"/>
      <c r="J400" s="37"/>
      <c r="K400" s="33" t="str">
        <f>IF(Table1[[#This Row],[Order No/PO_NO]]&lt;&gt;"",1,"")</f>
        <v/>
      </c>
      <c r="L400" s="37"/>
      <c r="M400" s="36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2"/>
      <c r="AB400" s="39"/>
      <c r="AC400" s="39"/>
      <c r="AD400" s="39"/>
      <c r="AE400" s="39"/>
    </row>
    <row r="401" spans="1:31" x14ac:dyDescent="0.3">
      <c r="A401" s="40" t="str">
        <f>IF(Table1[[#This Row],[Order No/PO_NO]]&lt;&gt;"",ROWS($A$2:Table1[[#This Row],[Order No/PO_NO]]),"")</f>
        <v/>
      </c>
      <c r="B401" s="45" t="str">
        <f>IF(Table1[[#This Row],[Order No/PO_NO]]&lt;&gt;"",IFERROR(IF(DATA_FROM_DAMCO!D401&lt;&gt;"",INDEX(Table16[Booking Submission Date],MATCH(Table1[[#This Row],[Order No/PO_NO]]&amp;"-"&amp;Table1[[#This Row],[SKU/Item]],Table16[COMBINE (PO_SKU)],0),1),"UPDATE_DT_FROM_DAMCO"),"SUB_BOOKING"),"NO DATA")</f>
        <v>NO DATA</v>
      </c>
      <c r="C401" s="50"/>
      <c r="D401" s="36"/>
      <c r="E401" s="36"/>
      <c r="F401" s="46"/>
      <c r="G401" s="36" t="str">
        <f>IF(Table1[[#This Row],[Order No/PO_NO]]&lt;&gt;"","N","")</f>
        <v/>
      </c>
      <c r="H401" s="37"/>
      <c r="I401" s="37"/>
      <c r="J401" s="37"/>
      <c r="K401" s="33" t="str">
        <f>IF(Table1[[#This Row],[Order No/PO_NO]]&lt;&gt;"",1,"")</f>
        <v/>
      </c>
      <c r="L401" s="37"/>
      <c r="M401" s="36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2"/>
      <c r="AB401" s="39"/>
      <c r="AC401" s="39"/>
      <c r="AD401" s="39"/>
      <c r="AE401" s="39"/>
    </row>
    <row r="402" spans="1:31" x14ac:dyDescent="0.3">
      <c r="A402" s="40" t="str">
        <f>IF(Table1[[#This Row],[Order No/PO_NO]]&lt;&gt;"",ROWS($A$2:Table1[[#This Row],[Order No/PO_NO]]),"")</f>
        <v/>
      </c>
      <c r="B402" s="45" t="str">
        <f>IF(Table1[[#This Row],[Order No/PO_NO]]&lt;&gt;"",IFERROR(IF(DATA_FROM_DAMCO!D402&lt;&gt;"",INDEX(Table16[Booking Submission Date],MATCH(Table1[[#This Row],[Order No/PO_NO]]&amp;"-"&amp;Table1[[#This Row],[SKU/Item]],Table16[COMBINE (PO_SKU)],0),1),"UPDATE_DT_FROM_DAMCO"),"SUB_BOOKING"),"NO DATA")</f>
        <v>NO DATA</v>
      </c>
      <c r="C402" s="50"/>
      <c r="D402" s="36"/>
      <c r="E402" s="36"/>
      <c r="F402" s="46"/>
      <c r="G402" s="36" t="str">
        <f>IF(Table1[[#This Row],[Order No/PO_NO]]&lt;&gt;"","N","")</f>
        <v/>
      </c>
      <c r="H402" s="37"/>
      <c r="I402" s="37"/>
      <c r="J402" s="37"/>
      <c r="K402" s="33" t="str">
        <f>IF(Table1[[#This Row],[Order No/PO_NO]]&lt;&gt;"",1,"")</f>
        <v/>
      </c>
      <c r="L402" s="37"/>
      <c r="M402" s="36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2"/>
      <c r="AB402" s="39"/>
      <c r="AC402" s="39"/>
      <c r="AD402" s="39"/>
      <c r="AE402" s="39"/>
    </row>
    <row r="403" spans="1:31" x14ac:dyDescent="0.3">
      <c r="A403" s="40" t="str">
        <f>IF(Table1[[#This Row],[Order No/PO_NO]]&lt;&gt;"",ROWS($A$2:Table1[[#This Row],[Order No/PO_NO]]),"")</f>
        <v/>
      </c>
      <c r="B403" s="45" t="str">
        <f>IF(Table1[[#This Row],[Order No/PO_NO]]&lt;&gt;"",IFERROR(IF(DATA_FROM_DAMCO!D403&lt;&gt;"",INDEX(Table16[Booking Submission Date],MATCH(Table1[[#This Row],[Order No/PO_NO]]&amp;"-"&amp;Table1[[#This Row],[SKU/Item]],Table16[COMBINE (PO_SKU)],0),1),"UPDATE_DT_FROM_DAMCO"),"SUB_BOOKING"),"NO DATA")</f>
        <v>NO DATA</v>
      </c>
      <c r="C403" s="50"/>
      <c r="D403" s="36"/>
      <c r="E403" s="36"/>
      <c r="F403" s="46"/>
      <c r="G403" s="36" t="str">
        <f>IF(Table1[[#This Row],[Order No/PO_NO]]&lt;&gt;"","N","")</f>
        <v/>
      </c>
      <c r="H403" s="37"/>
      <c r="I403" s="37"/>
      <c r="J403" s="37"/>
      <c r="K403" s="33" t="str">
        <f>IF(Table1[[#This Row],[Order No/PO_NO]]&lt;&gt;"",1,"")</f>
        <v/>
      </c>
      <c r="L403" s="37"/>
      <c r="M403" s="36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2"/>
      <c r="AB403" s="39"/>
      <c r="AC403" s="39"/>
      <c r="AD403" s="39"/>
      <c r="AE403" s="39"/>
    </row>
    <row r="404" spans="1:31" x14ac:dyDescent="0.3">
      <c r="A404" s="40" t="str">
        <f>IF(Table1[[#This Row],[Order No/PO_NO]]&lt;&gt;"",ROWS($A$2:Table1[[#This Row],[Order No/PO_NO]]),"")</f>
        <v/>
      </c>
      <c r="B404" s="45" t="str">
        <f>IF(Table1[[#This Row],[Order No/PO_NO]]&lt;&gt;"",IFERROR(IF(DATA_FROM_DAMCO!D404&lt;&gt;"",INDEX(Table16[Booking Submission Date],MATCH(Table1[[#This Row],[Order No/PO_NO]]&amp;"-"&amp;Table1[[#This Row],[SKU/Item]],Table16[COMBINE (PO_SKU)],0),1),"UPDATE_DT_FROM_DAMCO"),"SUB_BOOKING"),"NO DATA")</f>
        <v>NO DATA</v>
      </c>
      <c r="C404" s="50"/>
      <c r="D404" s="36"/>
      <c r="E404" s="36"/>
      <c r="F404" s="46"/>
      <c r="G404" s="36" t="str">
        <f>IF(Table1[[#This Row],[Order No/PO_NO]]&lt;&gt;"","N","")</f>
        <v/>
      </c>
      <c r="H404" s="37"/>
      <c r="I404" s="37"/>
      <c r="J404" s="37"/>
      <c r="K404" s="33" t="str">
        <f>IF(Table1[[#This Row],[Order No/PO_NO]]&lt;&gt;"",1,"")</f>
        <v/>
      </c>
      <c r="L404" s="37"/>
      <c r="M404" s="36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2"/>
      <c r="AB404" s="39"/>
      <c r="AC404" s="39"/>
      <c r="AD404" s="39"/>
      <c r="AE404" s="39"/>
    </row>
    <row r="405" spans="1:31" x14ac:dyDescent="0.3">
      <c r="A405" s="40" t="str">
        <f>IF(Table1[[#This Row],[Order No/PO_NO]]&lt;&gt;"",ROWS($A$2:Table1[[#This Row],[Order No/PO_NO]]),"")</f>
        <v/>
      </c>
      <c r="B405" s="45" t="str">
        <f>IF(Table1[[#This Row],[Order No/PO_NO]]&lt;&gt;"",IFERROR(IF(DATA_FROM_DAMCO!D405&lt;&gt;"",INDEX(Table16[Booking Submission Date],MATCH(Table1[[#This Row],[Order No/PO_NO]]&amp;"-"&amp;Table1[[#This Row],[SKU/Item]],Table16[COMBINE (PO_SKU)],0),1),"UPDATE_DT_FROM_DAMCO"),"SUB_BOOKING"),"NO DATA")</f>
        <v>NO DATA</v>
      </c>
      <c r="C405" s="50"/>
      <c r="D405" s="36"/>
      <c r="E405" s="36"/>
      <c r="F405" s="46"/>
      <c r="G405" s="36" t="str">
        <f>IF(Table1[[#This Row],[Order No/PO_NO]]&lt;&gt;"","N","")</f>
        <v/>
      </c>
      <c r="H405" s="37"/>
      <c r="I405" s="37"/>
      <c r="J405" s="37"/>
      <c r="K405" s="33" t="str">
        <f>IF(Table1[[#This Row],[Order No/PO_NO]]&lt;&gt;"",1,"")</f>
        <v/>
      </c>
      <c r="L405" s="37"/>
      <c r="M405" s="36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2"/>
      <c r="AB405" s="39"/>
      <c r="AC405" s="39"/>
      <c r="AD405" s="39"/>
      <c r="AE405" s="39"/>
    </row>
    <row r="406" spans="1:31" x14ac:dyDescent="0.3">
      <c r="A406" s="40" t="str">
        <f>IF(Table1[[#This Row],[Order No/PO_NO]]&lt;&gt;"",ROWS($A$2:Table1[[#This Row],[Order No/PO_NO]]),"")</f>
        <v/>
      </c>
      <c r="B406" s="45" t="str">
        <f>IF(Table1[[#This Row],[Order No/PO_NO]]&lt;&gt;"",IFERROR(IF(DATA_FROM_DAMCO!D406&lt;&gt;"",INDEX(Table16[Booking Submission Date],MATCH(Table1[[#This Row],[Order No/PO_NO]]&amp;"-"&amp;Table1[[#This Row],[SKU/Item]],Table16[COMBINE (PO_SKU)],0),1),"UPDATE_DT_FROM_DAMCO"),"SUB_BOOKING"),"NO DATA")</f>
        <v>NO DATA</v>
      </c>
      <c r="C406" s="50"/>
      <c r="D406" s="36"/>
      <c r="E406" s="36"/>
      <c r="F406" s="46"/>
      <c r="G406" s="36" t="str">
        <f>IF(Table1[[#This Row],[Order No/PO_NO]]&lt;&gt;"","N","")</f>
        <v/>
      </c>
      <c r="H406" s="37"/>
      <c r="I406" s="37"/>
      <c r="J406" s="37"/>
      <c r="K406" s="33" t="str">
        <f>IF(Table1[[#This Row],[Order No/PO_NO]]&lt;&gt;"",1,"")</f>
        <v/>
      </c>
      <c r="L406" s="37"/>
      <c r="M406" s="36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2"/>
      <c r="AB406" s="39"/>
      <c r="AC406" s="39"/>
      <c r="AD406" s="39"/>
      <c r="AE406" s="39"/>
    </row>
    <row r="407" spans="1:31" x14ac:dyDescent="0.3">
      <c r="A407" s="40" t="str">
        <f>IF(Table1[[#This Row],[Order No/PO_NO]]&lt;&gt;"",ROWS($A$2:Table1[[#This Row],[Order No/PO_NO]]),"")</f>
        <v/>
      </c>
      <c r="B407" s="45" t="str">
        <f>IF(Table1[[#This Row],[Order No/PO_NO]]&lt;&gt;"",IFERROR(IF(DATA_FROM_DAMCO!D407&lt;&gt;"",INDEX(Table16[Booking Submission Date],MATCH(Table1[[#This Row],[Order No/PO_NO]]&amp;"-"&amp;Table1[[#This Row],[SKU/Item]],Table16[COMBINE (PO_SKU)],0),1),"UPDATE_DT_FROM_DAMCO"),"SUB_BOOKING"),"NO DATA")</f>
        <v>NO DATA</v>
      </c>
      <c r="C407" s="50"/>
      <c r="D407" s="36"/>
      <c r="E407" s="36"/>
      <c r="F407" s="46"/>
      <c r="G407" s="36" t="str">
        <f>IF(Table1[[#This Row],[Order No/PO_NO]]&lt;&gt;"","N","")</f>
        <v/>
      </c>
      <c r="H407" s="37"/>
      <c r="I407" s="37"/>
      <c r="J407" s="37"/>
      <c r="K407" s="33" t="str">
        <f>IF(Table1[[#This Row],[Order No/PO_NO]]&lt;&gt;"",1,"")</f>
        <v/>
      </c>
      <c r="L407" s="37"/>
      <c r="M407" s="36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2"/>
      <c r="AB407" s="39"/>
      <c r="AC407" s="39"/>
      <c r="AD407" s="39"/>
      <c r="AE407" s="39"/>
    </row>
    <row r="408" spans="1:31" x14ac:dyDescent="0.3">
      <c r="A408" s="40" t="str">
        <f>IF(Table1[[#This Row],[Order No/PO_NO]]&lt;&gt;"",ROWS($A$2:Table1[[#This Row],[Order No/PO_NO]]),"")</f>
        <v/>
      </c>
      <c r="B408" s="45" t="str">
        <f>IF(Table1[[#This Row],[Order No/PO_NO]]&lt;&gt;"",IFERROR(IF(DATA_FROM_DAMCO!D408&lt;&gt;"",INDEX(Table16[Booking Submission Date],MATCH(Table1[[#This Row],[Order No/PO_NO]]&amp;"-"&amp;Table1[[#This Row],[SKU/Item]],Table16[COMBINE (PO_SKU)],0),1),"UPDATE_DT_FROM_DAMCO"),"SUB_BOOKING"),"NO DATA")</f>
        <v>NO DATA</v>
      </c>
      <c r="C408" s="50"/>
      <c r="D408" s="36"/>
      <c r="E408" s="36"/>
      <c r="F408" s="46"/>
      <c r="G408" s="36" t="str">
        <f>IF(Table1[[#This Row],[Order No/PO_NO]]&lt;&gt;"","N","")</f>
        <v/>
      </c>
      <c r="H408" s="37"/>
      <c r="I408" s="37"/>
      <c r="J408" s="37"/>
      <c r="K408" s="33" t="str">
        <f>IF(Table1[[#This Row],[Order No/PO_NO]]&lt;&gt;"",1,"")</f>
        <v/>
      </c>
      <c r="L408" s="37"/>
      <c r="M408" s="36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2"/>
      <c r="AB408" s="39"/>
      <c r="AC408" s="39"/>
      <c r="AD408" s="39"/>
      <c r="AE408" s="39"/>
    </row>
    <row r="409" spans="1:31" x14ac:dyDescent="0.3">
      <c r="A409" s="40" t="str">
        <f>IF(Table1[[#This Row],[Order No/PO_NO]]&lt;&gt;"",ROWS($A$2:Table1[[#This Row],[Order No/PO_NO]]),"")</f>
        <v/>
      </c>
      <c r="B409" s="45" t="str">
        <f>IF(Table1[[#This Row],[Order No/PO_NO]]&lt;&gt;"",IFERROR(IF(DATA_FROM_DAMCO!D409&lt;&gt;"",INDEX(Table16[Booking Submission Date],MATCH(Table1[[#This Row],[Order No/PO_NO]]&amp;"-"&amp;Table1[[#This Row],[SKU/Item]],Table16[COMBINE (PO_SKU)],0),1),"UPDATE_DT_FROM_DAMCO"),"SUB_BOOKING"),"NO DATA")</f>
        <v>NO DATA</v>
      </c>
      <c r="C409" s="50"/>
      <c r="D409" s="36"/>
      <c r="E409" s="36"/>
      <c r="F409" s="46"/>
      <c r="G409" s="36" t="str">
        <f>IF(Table1[[#This Row],[Order No/PO_NO]]&lt;&gt;"","N","")</f>
        <v/>
      </c>
      <c r="H409" s="37"/>
      <c r="I409" s="37"/>
      <c r="J409" s="37"/>
      <c r="K409" s="33" t="str">
        <f>IF(Table1[[#This Row],[Order No/PO_NO]]&lt;&gt;"",1,"")</f>
        <v/>
      </c>
      <c r="L409" s="37"/>
      <c r="M409" s="36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2"/>
      <c r="AB409" s="39"/>
      <c r="AC409" s="39"/>
      <c r="AD409" s="39"/>
      <c r="AE409" s="39"/>
    </row>
    <row r="410" spans="1:31" x14ac:dyDescent="0.3">
      <c r="A410" s="40" t="str">
        <f>IF(Table1[[#This Row],[Order No/PO_NO]]&lt;&gt;"",ROWS($A$2:Table1[[#This Row],[Order No/PO_NO]]),"")</f>
        <v/>
      </c>
      <c r="B410" s="45" t="str">
        <f>IF(Table1[[#This Row],[Order No/PO_NO]]&lt;&gt;"",IFERROR(IF(DATA_FROM_DAMCO!D410&lt;&gt;"",INDEX(Table16[Booking Submission Date],MATCH(Table1[[#This Row],[Order No/PO_NO]]&amp;"-"&amp;Table1[[#This Row],[SKU/Item]],Table16[COMBINE (PO_SKU)],0),1),"UPDATE_DT_FROM_DAMCO"),"SUB_BOOKING"),"NO DATA")</f>
        <v>NO DATA</v>
      </c>
      <c r="C410" s="50"/>
      <c r="D410" s="36"/>
      <c r="E410" s="36"/>
      <c r="F410" s="46"/>
      <c r="G410" s="36" t="str">
        <f>IF(Table1[[#This Row],[Order No/PO_NO]]&lt;&gt;"","N","")</f>
        <v/>
      </c>
      <c r="H410" s="37"/>
      <c r="I410" s="37"/>
      <c r="J410" s="37"/>
      <c r="K410" s="33" t="str">
        <f>IF(Table1[[#This Row],[Order No/PO_NO]]&lt;&gt;"",1,"")</f>
        <v/>
      </c>
      <c r="L410" s="37"/>
      <c r="M410" s="36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2"/>
      <c r="AB410" s="39"/>
      <c r="AC410" s="39"/>
      <c r="AD410" s="39"/>
      <c r="AE410" s="39"/>
    </row>
    <row r="411" spans="1:31" x14ac:dyDescent="0.3">
      <c r="A411" s="40" t="str">
        <f>IF(Table1[[#This Row],[Order No/PO_NO]]&lt;&gt;"",ROWS($A$2:Table1[[#This Row],[Order No/PO_NO]]),"")</f>
        <v/>
      </c>
      <c r="B411" s="45" t="str">
        <f>IF(Table1[[#This Row],[Order No/PO_NO]]&lt;&gt;"",IFERROR(IF(DATA_FROM_DAMCO!D411&lt;&gt;"",INDEX(Table16[Booking Submission Date],MATCH(Table1[[#This Row],[Order No/PO_NO]]&amp;"-"&amp;Table1[[#This Row],[SKU/Item]],Table16[COMBINE (PO_SKU)],0),1),"UPDATE_DT_FROM_DAMCO"),"SUB_BOOKING"),"NO DATA")</f>
        <v>NO DATA</v>
      </c>
      <c r="C411" s="50"/>
      <c r="D411" s="36"/>
      <c r="E411" s="36"/>
      <c r="F411" s="46"/>
      <c r="G411" s="36" t="str">
        <f>IF(Table1[[#This Row],[Order No/PO_NO]]&lt;&gt;"","N","")</f>
        <v/>
      </c>
      <c r="H411" s="37"/>
      <c r="I411" s="37"/>
      <c r="J411" s="37"/>
      <c r="K411" s="33" t="str">
        <f>IF(Table1[[#This Row],[Order No/PO_NO]]&lt;&gt;"",1,"")</f>
        <v/>
      </c>
      <c r="L411" s="37"/>
      <c r="M411" s="36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2"/>
      <c r="AB411" s="39"/>
      <c r="AC411" s="39"/>
      <c r="AD411" s="39"/>
      <c r="AE411" s="39"/>
    </row>
    <row r="412" spans="1:31" x14ac:dyDescent="0.3">
      <c r="A412" s="40" t="str">
        <f>IF(Table1[[#This Row],[Order No/PO_NO]]&lt;&gt;"",ROWS($A$2:Table1[[#This Row],[Order No/PO_NO]]),"")</f>
        <v/>
      </c>
      <c r="B412" s="45" t="str">
        <f>IF(Table1[[#This Row],[Order No/PO_NO]]&lt;&gt;"",IFERROR(IF(DATA_FROM_DAMCO!D412&lt;&gt;"",INDEX(Table16[Booking Submission Date],MATCH(Table1[[#This Row],[Order No/PO_NO]]&amp;"-"&amp;Table1[[#This Row],[SKU/Item]],Table16[COMBINE (PO_SKU)],0),1),"UPDATE_DT_FROM_DAMCO"),"SUB_BOOKING"),"NO DATA")</f>
        <v>NO DATA</v>
      </c>
      <c r="C412" s="50"/>
      <c r="D412" s="36"/>
      <c r="E412" s="36"/>
      <c r="F412" s="46"/>
      <c r="G412" s="36" t="str">
        <f>IF(Table1[[#This Row],[Order No/PO_NO]]&lt;&gt;"","N","")</f>
        <v/>
      </c>
      <c r="H412" s="37"/>
      <c r="I412" s="37"/>
      <c r="J412" s="37"/>
      <c r="K412" s="33" t="str">
        <f>IF(Table1[[#This Row],[Order No/PO_NO]]&lt;&gt;"",1,"")</f>
        <v/>
      </c>
      <c r="L412" s="37"/>
      <c r="M412" s="36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2"/>
      <c r="AB412" s="39"/>
      <c r="AC412" s="39"/>
      <c r="AD412" s="39"/>
      <c r="AE412" s="39"/>
    </row>
    <row r="413" spans="1:31" x14ac:dyDescent="0.3">
      <c r="A413" s="40" t="str">
        <f>IF(Table1[[#This Row],[Order No/PO_NO]]&lt;&gt;"",ROWS($A$2:Table1[[#This Row],[Order No/PO_NO]]),"")</f>
        <v/>
      </c>
      <c r="B413" s="45" t="str">
        <f>IF(Table1[[#This Row],[Order No/PO_NO]]&lt;&gt;"",IFERROR(IF(DATA_FROM_DAMCO!D413&lt;&gt;"",INDEX(Table16[Booking Submission Date],MATCH(Table1[[#This Row],[Order No/PO_NO]]&amp;"-"&amp;Table1[[#This Row],[SKU/Item]],Table16[COMBINE (PO_SKU)],0),1),"UPDATE_DT_FROM_DAMCO"),"SUB_BOOKING"),"NO DATA")</f>
        <v>NO DATA</v>
      </c>
      <c r="C413" s="50"/>
      <c r="D413" s="36"/>
      <c r="E413" s="36"/>
      <c r="F413" s="46"/>
      <c r="G413" s="36" t="str">
        <f>IF(Table1[[#This Row],[Order No/PO_NO]]&lt;&gt;"","N","")</f>
        <v/>
      </c>
      <c r="H413" s="37"/>
      <c r="I413" s="37"/>
      <c r="J413" s="37"/>
      <c r="K413" s="33" t="str">
        <f>IF(Table1[[#This Row],[Order No/PO_NO]]&lt;&gt;"",1,"")</f>
        <v/>
      </c>
      <c r="L413" s="37"/>
      <c r="M413" s="36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2"/>
      <c r="AB413" s="39"/>
      <c r="AC413" s="39"/>
      <c r="AD413" s="39"/>
      <c r="AE413" s="39"/>
    </row>
    <row r="414" spans="1:31" x14ac:dyDescent="0.3">
      <c r="A414" s="40" t="str">
        <f>IF(Table1[[#This Row],[Order No/PO_NO]]&lt;&gt;"",ROWS($A$2:Table1[[#This Row],[Order No/PO_NO]]),"")</f>
        <v/>
      </c>
      <c r="B414" s="45" t="str">
        <f>IF(Table1[[#This Row],[Order No/PO_NO]]&lt;&gt;"",IFERROR(IF(DATA_FROM_DAMCO!D414&lt;&gt;"",INDEX(Table16[Booking Submission Date],MATCH(Table1[[#This Row],[Order No/PO_NO]]&amp;"-"&amp;Table1[[#This Row],[SKU/Item]],Table16[COMBINE (PO_SKU)],0),1),"UPDATE_DT_FROM_DAMCO"),"SUB_BOOKING"),"NO DATA")</f>
        <v>NO DATA</v>
      </c>
      <c r="C414" s="50"/>
      <c r="D414" s="36"/>
      <c r="E414" s="36"/>
      <c r="F414" s="46"/>
      <c r="G414" s="36" t="str">
        <f>IF(Table1[[#This Row],[Order No/PO_NO]]&lt;&gt;"","N","")</f>
        <v/>
      </c>
      <c r="H414" s="37"/>
      <c r="I414" s="37"/>
      <c r="J414" s="37"/>
      <c r="K414" s="33" t="str">
        <f>IF(Table1[[#This Row],[Order No/PO_NO]]&lt;&gt;"",1,"")</f>
        <v/>
      </c>
      <c r="L414" s="37"/>
      <c r="M414" s="36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2"/>
      <c r="AB414" s="39"/>
      <c r="AC414" s="39"/>
      <c r="AD414" s="39"/>
      <c r="AE414" s="39"/>
    </row>
    <row r="415" spans="1:31" x14ac:dyDescent="0.3">
      <c r="A415" s="40" t="str">
        <f>IF(Table1[[#This Row],[Order No/PO_NO]]&lt;&gt;"",ROWS($A$2:Table1[[#This Row],[Order No/PO_NO]]),"")</f>
        <v/>
      </c>
      <c r="B415" s="45" t="str">
        <f>IF(Table1[[#This Row],[Order No/PO_NO]]&lt;&gt;"",IFERROR(IF(DATA_FROM_DAMCO!D415&lt;&gt;"",INDEX(Table16[Booking Submission Date],MATCH(Table1[[#This Row],[Order No/PO_NO]]&amp;"-"&amp;Table1[[#This Row],[SKU/Item]],Table16[COMBINE (PO_SKU)],0),1),"UPDATE_DT_FROM_DAMCO"),"SUB_BOOKING"),"NO DATA")</f>
        <v>NO DATA</v>
      </c>
      <c r="C415" s="50"/>
      <c r="D415" s="36"/>
      <c r="E415" s="36"/>
      <c r="F415" s="46"/>
      <c r="G415" s="36" t="str">
        <f>IF(Table1[[#This Row],[Order No/PO_NO]]&lt;&gt;"","N","")</f>
        <v/>
      </c>
      <c r="H415" s="37"/>
      <c r="I415" s="37"/>
      <c r="J415" s="37"/>
      <c r="K415" s="33" t="str">
        <f>IF(Table1[[#This Row],[Order No/PO_NO]]&lt;&gt;"",1,"")</f>
        <v/>
      </c>
      <c r="L415" s="37"/>
      <c r="M415" s="36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2"/>
      <c r="AB415" s="39"/>
      <c r="AC415" s="39"/>
      <c r="AD415" s="39"/>
      <c r="AE415" s="39"/>
    </row>
    <row r="416" spans="1:31" x14ac:dyDescent="0.3">
      <c r="A416" s="40" t="str">
        <f>IF(Table1[[#This Row],[Order No/PO_NO]]&lt;&gt;"",ROWS($A$2:Table1[[#This Row],[Order No/PO_NO]]),"")</f>
        <v/>
      </c>
      <c r="B416" s="45" t="str">
        <f>IF(Table1[[#This Row],[Order No/PO_NO]]&lt;&gt;"",IFERROR(IF(DATA_FROM_DAMCO!D416&lt;&gt;"",INDEX(Table16[Booking Submission Date],MATCH(Table1[[#This Row],[Order No/PO_NO]]&amp;"-"&amp;Table1[[#This Row],[SKU/Item]],Table16[COMBINE (PO_SKU)],0),1),"UPDATE_DT_FROM_DAMCO"),"SUB_BOOKING"),"NO DATA")</f>
        <v>NO DATA</v>
      </c>
      <c r="C416" s="50"/>
      <c r="D416" s="36"/>
      <c r="E416" s="36"/>
      <c r="F416" s="46"/>
      <c r="G416" s="36" t="str">
        <f>IF(Table1[[#This Row],[Order No/PO_NO]]&lt;&gt;"","N","")</f>
        <v/>
      </c>
      <c r="H416" s="37"/>
      <c r="I416" s="37"/>
      <c r="J416" s="37"/>
      <c r="K416" s="33" t="str">
        <f>IF(Table1[[#This Row],[Order No/PO_NO]]&lt;&gt;"",1,"")</f>
        <v/>
      </c>
      <c r="L416" s="37"/>
      <c r="M416" s="36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2"/>
      <c r="AB416" s="39"/>
      <c r="AC416" s="39"/>
      <c r="AD416" s="39"/>
      <c r="AE416" s="39"/>
    </row>
    <row r="417" spans="1:31" x14ac:dyDescent="0.3">
      <c r="A417" s="40" t="str">
        <f>IF(Table1[[#This Row],[Order No/PO_NO]]&lt;&gt;"",ROWS($A$2:Table1[[#This Row],[Order No/PO_NO]]),"")</f>
        <v/>
      </c>
      <c r="B417" s="45" t="str">
        <f>IF(Table1[[#This Row],[Order No/PO_NO]]&lt;&gt;"",IFERROR(IF(DATA_FROM_DAMCO!D417&lt;&gt;"",INDEX(Table16[Booking Submission Date],MATCH(Table1[[#This Row],[Order No/PO_NO]]&amp;"-"&amp;Table1[[#This Row],[SKU/Item]],Table16[COMBINE (PO_SKU)],0),1),"UPDATE_DT_FROM_DAMCO"),"SUB_BOOKING"),"NO DATA")</f>
        <v>NO DATA</v>
      </c>
      <c r="C417" s="50"/>
      <c r="D417" s="36"/>
      <c r="E417" s="36"/>
      <c r="F417" s="46"/>
      <c r="G417" s="36" t="str">
        <f>IF(Table1[[#This Row],[Order No/PO_NO]]&lt;&gt;"","N","")</f>
        <v/>
      </c>
      <c r="H417" s="37"/>
      <c r="I417" s="37"/>
      <c r="J417" s="37"/>
      <c r="K417" s="33" t="str">
        <f>IF(Table1[[#This Row],[Order No/PO_NO]]&lt;&gt;"",1,"")</f>
        <v/>
      </c>
      <c r="L417" s="37"/>
      <c r="M417" s="36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2"/>
      <c r="AB417" s="39"/>
      <c r="AC417" s="39"/>
      <c r="AD417" s="39"/>
      <c r="AE417" s="39"/>
    </row>
    <row r="418" spans="1:31" x14ac:dyDescent="0.3">
      <c r="A418" s="40" t="str">
        <f>IF(Table1[[#This Row],[Order No/PO_NO]]&lt;&gt;"",ROWS($A$2:Table1[[#This Row],[Order No/PO_NO]]),"")</f>
        <v/>
      </c>
      <c r="B418" s="45" t="str">
        <f>IF(Table1[[#This Row],[Order No/PO_NO]]&lt;&gt;"",IFERROR(IF(DATA_FROM_DAMCO!D418&lt;&gt;"",INDEX(Table16[Booking Submission Date],MATCH(Table1[[#This Row],[Order No/PO_NO]]&amp;"-"&amp;Table1[[#This Row],[SKU/Item]],Table16[COMBINE (PO_SKU)],0),1),"UPDATE_DT_FROM_DAMCO"),"SUB_BOOKING"),"NO DATA")</f>
        <v>NO DATA</v>
      </c>
      <c r="C418" s="50"/>
      <c r="D418" s="36"/>
      <c r="E418" s="36"/>
      <c r="F418" s="46"/>
      <c r="G418" s="36" t="str">
        <f>IF(Table1[[#This Row],[Order No/PO_NO]]&lt;&gt;"","N","")</f>
        <v/>
      </c>
      <c r="H418" s="37"/>
      <c r="I418" s="37"/>
      <c r="J418" s="37"/>
      <c r="K418" s="33" t="str">
        <f>IF(Table1[[#This Row],[Order No/PO_NO]]&lt;&gt;"",1,"")</f>
        <v/>
      </c>
      <c r="L418" s="37"/>
      <c r="M418" s="36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2"/>
      <c r="AB418" s="39"/>
      <c r="AC418" s="39"/>
      <c r="AD418" s="39"/>
      <c r="AE418" s="39"/>
    </row>
    <row r="419" spans="1:31" x14ac:dyDescent="0.3">
      <c r="A419" s="40" t="str">
        <f>IF(Table1[[#This Row],[Order No/PO_NO]]&lt;&gt;"",ROWS($A$2:Table1[[#This Row],[Order No/PO_NO]]),"")</f>
        <v/>
      </c>
      <c r="B419" s="45" t="str">
        <f>IF(Table1[[#This Row],[Order No/PO_NO]]&lt;&gt;"",IFERROR(IF(DATA_FROM_DAMCO!D419&lt;&gt;"",INDEX(Table16[Booking Submission Date],MATCH(Table1[[#This Row],[Order No/PO_NO]]&amp;"-"&amp;Table1[[#This Row],[SKU/Item]],Table16[COMBINE (PO_SKU)],0),1),"UPDATE_DT_FROM_DAMCO"),"SUB_BOOKING"),"NO DATA")</f>
        <v>NO DATA</v>
      </c>
      <c r="C419" s="50"/>
      <c r="D419" s="36"/>
      <c r="E419" s="36"/>
      <c r="F419" s="46"/>
      <c r="G419" s="36" t="str">
        <f>IF(Table1[[#This Row],[Order No/PO_NO]]&lt;&gt;"","N","")</f>
        <v/>
      </c>
      <c r="H419" s="37"/>
      <c r="I419" s="37"/>
      <c r="J419" s="37"/>
      <c r="K419" s="33" t="str">
        <f>IF(Table1[[#This Row],[Order No/PO_NO]]&lt;&gt;"",1,"")</f>
        <v/>
      </c>
      <c r="L419" s="37"/>
      <c r="M419" s="36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2"/>
      <c r="AB419" s="39"/>
      <c r="AC419" s="39"/>
      <c r="AD419" s="39"/>
      <c r="AE419" s="39"/>
    </row>
    <row r="420" spans="1:31" x14ac:dyDescent="0.3">
      <c r="A420" s="40" t="str">
        <f>IF(Table1[[#This Row],[Order No/PO_NO]]&lt;&gt;"",ROWS($A$2:Table1[[#This Row],[Order No/PO_NO]]),"")</f>
        <v/>
      </c>
      <c r="B420" s="45" t="str">
        <f>IF(Table1[[#This Row],[Order No/PO_NO]]&lt;&gt;"",IFERROR(IF(DATA_FROM_DAMCO!D420&lt;&gt;"",INDEX(Table16[Booking Submission Date],MATCH(Table1[[#This Row],[Order No/PO_NO]]&amp;"-"&amp;Table1[[#This Row],[SKU/Item]],Table16[COMBINE (PO_SKU)],0),1),"UPDATE_DT_FROM_DAMCO"),"SUB_BOOKING"),"NO DATA")</f>
        <v>NO DATA</v>
      </c>
      <c r="C420" s="50"/>
      <c r="D420" s="36"/>
      <c r="E420" s="36"/>
      <c r="F420" s="46"/>
      <c r="G420" s="36" t="str">
        <f>IF(Table1[[#This Row],[Order No/PO_NO]]&lt;&gt;"","N","")</f>
        <v/>
      </c>
      <c r="H420" s="37"/>
      <c r="I420" s="37"/>
      <c r="J420" s="37"/>
      <c r="K420" s="33" t="str">
        <f>IF(Table1[[#This Row],[Order No/PO_NO]]&lt;&gt;"",1,"")</f>
        <v/>
      </c>
      <c r="L420" s="37"/>
      <c r="M420" s="36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2"/>
      <c r="AB420" s="39"/>
      <c r="AC420" s="39"/>
      <c r="AD420" s="39"/>
      <c r="AE420" s="39"/>
    </row>
    <row r="421" spans="1:31" x14ac:dyDescent="0.3">
      <c r="A421" s="40" t="str">
        <f>IF(Table1[[#This Row],[Order No/PO_NO]]&lt;&gt;"",ROWS($A$2:Table1[[#This Row],[Order No/PO_NO]]),"")</f>
        <v/>
      </c>
      <c r="B421" s="45" t="str">
        <f>IF(Table1[[#This Row],[Order No/PO_NO]]&lt;&gt;"",IFERROR(IF(DATA_FROM_DAMCO!D421&lt;&gt;"",INDEX(Table16[Booking Submission Date],MATCH(Table1[[#This Row],[Order No/PO_NO]]&amp;"-"&amp;Table1[[#This Row],[SKU/Item]],Table16[COMBINE (PO_SKU)],0),1),"UPDATE_DT_FROM_DAMCO"),"SUB_BOOKING"),"NO DATA")</f>
        <v>NO DATA</v>
      </c>
      <c r="C421" s="50"/>
      <c r="D421" s="36"/>
      <c r="E421" s="36"/>
      <c r="F421" s="46"/>
      <c r="G421" s="36" t="str">
        <f>IF(Table1[[#This Row],[Order No/PO_NO]]&lt;&gt;"","N","")</f>
        <v/>
      </c>
      <c r="H421" s="37"/>
      <c r="I421" s="37"/>
      <c r="J421" s="37"/>
      <c r="K421" s="33" t="str">
        <f>IF(Table1[[#This Row],[Order No/PO_NO]]&lt;&gt;"",1,"")</f>
        <v/>
      </c>
      <c r="L421" s="37"/>
      <c r="M421" s="36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2"/>
      <c r="AB421" s="39"/>
      <c r="AC421" s="39"/>
      <c r="AD421" s="39"/>
      <c r="AE421" s="39"/>
    </row>
    <row r="422" spans="1:31" x14ac:dyDescent="0.3">
      <c r="A422" s="40" t="str">
        <f>IF(Table1[[#This Row],[Order No/PO_NO]]&lt;&gt;"",ROWS($A$2:Table1[[#This Row],[Order No/PO_NO]]),"")</f>
        <v/>
      </c>
      <c r="B422" s="45" t="str">
        <f>IF(Table1[[#This Row],[Order No/PO_NO]]&lt;&gt;"",IFERROR(IF(DATA_FROM_DAMCO!D422&lt;&gt;"",INDEX(Table16[Booking Submission Date],MATCH(Table1[[#This Row],[Order No/PO_NO]]&amp;"-"&amp;Table1[[#This Row],[SKU/Item]],Table16[COMBINE (PO_SKU)],0),1),"UPDATE_DT_FROM_DAMCO"),"SUB_BOOKING"),"NO DATA")</f>
        <v>NO DATA</v>
      </c>
      <c r="C422" s="50"/>
      <c r="D422" s="36"/>
      <c r="E422" s="36"/>
      <c r="F422" s="46"/>
      <c r="G422" s="36" t="str">
        <f>IF(Table1[[#This Row],[Order No/PO_NO]]&lt;&gt;"","N","")</f>
        <v/>
      </c>
      <c r="H422" s="37"/>
      <c r="I422" s="37"/>
      <c r="J422" s="37"/>
      <c r="K422" s="33" t="str">
        <f>IF(Table1[[#This Row],[Order No/PO_NO]]&lt;&gt;"",1,"")</f>
        <v/>
      </c>
      <c r="L422" s="37"/>
      <c r="M422" s="36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2"/>
      <c r="AB422" s="39"/>
      <c r="AC422" s="39"/>
      <c r="AD422" s="39"/>
      <c r="AE422" s="39"/>
    </row>
    <row r="423" spans="1:31" x14ac:dyDescent="0.3">
      <c r="A423" s="40" t="str">
        <f>IF(Table1[[#This Row],[Order No/PO_NO]]&lt;&gt;"",ROWS($A$2:Table1[[#This Row],[Order No/PO_NO]]),"")</f>
        <v/>
      </c>
      <c r="B423" s="45" t="str">
        <f>IF(Table1[[#This Row],[Order No/PO_NO]]&lt;&gt;"",IFERROR(IF(DATA_FROM_DAMCO!D423&lt;&gt;"",INDEX(Table16[Booking Submission Date],MATCH(Table1[[#This Row],[Order No/PO_NO]]&amp;"-"&amp;Table1[[#This Row],[SKU/Item]],Table16[COMBINE (PO_SKU)],0),1),"UPDATE_DT_FROM_DAMCO"),"SUB_BOOKING"),"NO DATA")</f>
        <v>NO DATA</v>
      </c>
      <c r="C423" s="50"/>
      <c r="D423" s="36"/>
      <c r="E423" s="36"/>
      <c r="F423" s="46"/>
      <c r="G423" s="36" t="str">
        <f>IF(Table1[[#This Row],[Order No/PO_NO]]&lt;&gt;"","N","")</f>
        <v/>
      </c>
      <c r="H423" s="37"/>
      <c r="I423" s="37"/>
      <c r="J423" s="37"/>
      <c r="K423" s="33" t="str">
        <f>IF(Table1[[#This Row],[Order No/PO_NO]]&lt;&gt;"",1,"")</f>
        <v/>
      </c>
      <c r="L423" s="37"/>
      <c r="M423" s="36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2"/>
      <c r="AB423" s="39"/>
      <c r="AC423" s="39"/>
      <c r="AD423" s="39"/>
      <c r="AE423" s="39"/>
    </row>
    <row r="424" spans="1:31" x14ac:dyDescent="0.3">
      <c r="A424" s="40" t="str">
        <f>IF(Table1[[#This Row],[Order No/PO_NO]]&lt;&gt;"",ROWS($A$2:Table1[[#This Row],[Order No/PO_NO]]),"")</f>
        <v/>
      </c>
      <c r="B424" s="45" t="str">
        <f>IF(Table1[[#This Row],[Order No/PO_NO]]&lt;&gt;"",IFERROR(IF(DATA_FROM_DAMCO!D424&lt;&gt;"",INDEX(Table16[Booking Submission Date],MATCH(Table1[[#This Row],[Order No/PO_NO]]&amp;"-"&amp;Table1[[#This Row],[SKU/Item]],Table16[COMBINE (PO_SKU)],0),1),"UPDATE_DT_FROM_DAMCO"),"SUB_BOOKING"),"NO DATA")</f>
        <v>NO DATA</v>
      </c>
      <c r="C424" s="50"/>
      <c r="D424" s="36"/>
      <c r="E424" s="36"/>
      <c r="F424" s="46"/>
      <c r="G424" s="36" t="str">
        <f>IF(Table1[[#This Row],[Order No/PO_NO]]&lt;&gt;"","N","")</f>
        <v/>
      </c>
      <c r="H424" s="37"/>
      <c r="I424" s="37"/>
      <c r="J424" s="37"/>
      <c r="K424" s="33" t="str">
        <f>IF(Table1[[#This Row],[Order No/PO_NO]]&lt;&gt;"",1,"")</f>
        <v/>
      </c>
      <c r="L424" s="37"/>
      <c r="M424" s="36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2"/>
      <c r="AB424" s="39"/>
      <c r="AC424" s="39"/>
      <c r="AD424" s="39"/>
      <c r="AE424" s="39"/>
    </row>
    <row r="425" spans="1:31" x14ac:dyDescent="0.3">
      <c r="A425" s="40" t="str">
        <f>IF(Table1[[#This Row],[Order No/PO_NO]]&lt;&gt;"",ROWS($A$2:Table1[[#This Row],[Order No/PO_NO]]),"")</f>
        <v/>
      </c>
      <c r="B425" s="45" t="str">
        <f>IF(Table1[[#This Row],[Order No/PO_NO]]&lt;&gt;"",IFERROR(IF(DATA_FROM_DAMCO!D425&lt;&gt;"",INDEX(Table16[Booking Submission Date],MATCH(Table1[[#This Row],[Order No/PO_NO]]&amp;"-"&amp;Table1[[#This Row],[SKU/Item]],Table16[COMBINE (PO_SKU)],0),1),"UPDATE_DT_FROM_DAMCO"),"SUB_BOOKING"),"NO DATA")</f>
        <v>NO DATA</v>
      </c>
      <c r="C425" s="50"/>
      <c r="D425" s="36"/>
      <c r="E425" s="36"/>
      <c r="F425" s="46"/>
      <c r="G425" s="36" t="str">
        <f>IF(Table1[[#This Row],[Order No/PO_NO]]&lt;&gt;"","N","")</f>
        <v/>
      </c>
      <c r="H425" s="37"/>
      <c r="I425" s="37"/>
      <c r="J425" s="37"/>
      <c r="K425" s="33" t="str">
        <f>IF(Table1[[#This Row],[Order No/PO_NO]]&lt;&gt;"",1,"")</f>
        <v/>
      </c>
      <c r="L425" s="37"/>
      <c r="M425" s="36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2"/>
      <c r="AB425" s="39"/>
      <c r="AC425" s="39"/>
      <c r="AD425" s="39"/>
      <c r="AE425" s="39"/>
    </row>
    <row r="426" spans="1:31" x14ac:dyDescent="0.3">
      <c r="A426" s="40" t="str">
        <f>IF(Table1[[#This Row],[Order No/PO_NO]]&lt;&gt;"",ROWS($A$2:Table1[[#This Row],[Order No/PO_NO]]),"")</f>
        <v/>
      </c>
      <c r="B426" s="45" t="str">
        <f>IF(Table1[[#This Row],[Order No/PO_NO]]&lt;&gt;"",IFERROR(IF(DATA_FROM_DAMCO!D426&lt;&gt;"",INDEX(Table16[Booking Submission Date],MATCH(Table1[[#This Row],[Order No/PO_NO]]&amp;"-"&amp;Table1[[#This Row],[SKU/Item]],Table16[COMBINE (PO_SKU)],0),1),"UPDATE_DT_FROM_DAMCO"),"SUB_BOOKING"),"NO DATA")</f>
        <v>NO DATA</v>
      </c>
      <c r="C426" s="50"/>
      <c r="D426" s="36"/>
      <c r="E426" s="36"/>
      <c r="F426" s="46"/>
      <c r="G426" s="36" t="str">
        <f>IF(Table1[[#This Row],[Order No/PO_NO]]&lt;&gt;"","N","")</f>
        <v/>
      </c>
      <c r="H426" s="37"/>
      <c r="I426" s="37"/>
      <c r="J426" s="37"/>
      <c r="K426" s="33" t="str">
        <f>IF(Table1[[#This Row],[Order No/PO_NO]]&lt;&gt;"",1,"")</f>
        <v/>
      </c>
      <c r="L426" s="37"/>
      <c r="M426" s="36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2"/>
      <c r="AB426" s="39"/>
      <c r="AC426" s="39"/>
      <c r="AD426" s="39"/>
      <c r="AE426" s="39"/>
    </row>
    <row r="427" spans="1:31" x14ac:dyDescent="0.3">
      <c r="A427" s="40" t="str">
        <f>IF(Table1[[#This Row],[Order No/PO_NO]]&lt;&gt;"",ROWS($A$2:Table1[[#This Row],[Order No/PO_NO]]),"")</f>
        <v/>
      </c>
      <c r="B427" s="45" t="str">
        <f>IF(Table1[[#This Row],[Order No/PO_NO]]&lt;&gt;"",IFERROR(IF(DATA_FROM_DAMCO!D427&lt;&gt;"",INDEX(Table16[Booking Submission Date],MATCH(Table1[[#This Row],[Order No/PO_NO]]&amp;"-"&amp;Table1[[#This Row],[SKU/Item]],Table16[COMBINE (PO_SKU)],0),1),"UPDATE_DT_FROM_DAMCO"),"SUB_BOOKING"),"NO DATA")</f>
        <v>NO DATA</v>
      </c>
      <c r="C427" s="50"/>
      <c r="D427" s="36"/>
      <c r="E427" s="36"/>
      <c r="F427" s="46"/>
      <c r="G427" s="36" t="str">
        <f>IF(Table1[[#This Row],[Order No/PO_NO]]&lt;&gt;"","N","")</f>
        <v/>
      </c>
      <c r="H427" s="37"/>
      <c r="I427" s="37"/>
      <c r="J427" s="37"/>
      <c r="K427" s="33" t="str">
        <f>IF(Table1[[#This Row],[Order No/PO_NO]]&lt;&gt;"",1,"")</f>
        <v/>
      </c>
      <c r="L427" s="37"/>
      <c r="M427" s="36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2"/>
      <c r="AB427" s="39"/>
      <c r="AC427" s="39"/>
      <c r="AD427" s="39"/>
      <c r="AE427" s="39"/>
    </row>
    <row r="428" spans="1:31" x14ac:dyDescent="0.3">
      <c r="A428" s="40" t="str">
        <f>IF(Table1[[#This Row],[Order No/PO_NO]]&lt;&gt;"",ROWS($A$2:Table1[[#This Row],[Order No/PO_NO]]),"")</f>
        <v/>
      </c>
      <c r="B428" s="45" t="str">
        <f>IF(Table1[[#This Row],[Order No/PO_NO]]&lt;&gt;"",IFERROR(IF(DATA_FROM_DAMCO!D428&lt;&gt;"",INDEX(Table16[Booking Submission Date],MATCH(Table1[[#This Row],[Order No/PO_NO]]&amp;"-"&amp;Table1[[#This Row],[SKU/Item]],Table16[COMBINE (PO_SKU)],0),1),"UPDATE_DT_FROM_DAMCO"),"SUB_BOOKING"),"NO DATA")</f>
        <v>NO DATA</v>
      </c>
      <c r="C428" s="50"/>
      <c r="D428" s="36"/>
      <c r="E428" s="36"/>
      <c r="F428" s="46"/>
      <c r="G428" s="36" t="str">
        <f>IF(Table1[[#This Row],[Order No/PO_NO]]&lt;&gt;"","N","")</f>
        <v/>
      </c>
      <c r="H428" s="37"/>
      <c r="I428" s="37"/>
      <c r="J428" s="37"/>
      <c r="K428" s="33" t="str">
        <f>IF(Table1[[#This Row],[Order No/PO_NO]]&lt;&gt;"",1,"")</f>
        <v/>
      </c>
      <c r="L428" s="37"/>
      <c r="M428" s="36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2"/>
      <c r="AB428" s="39"/>
      <c r="AC428" s="39"/>
      <c r="AD428" s="39"/>
      <c r="AE428" s="39"/>
    </row>
    <row r="429" spans="1:31" x14ac:dyDescent="0.3">
      <c r="A429" s="40" t="str">
        <f>IF(Table1[[#This Row],[Order No/PO_NO]]&lt;&gt;"",ROWS($A$2:Table1[[#This Row],[Order No/PO_NO]]),"")</f>
        <v/>
      </c>
      <c r="B429" s="45" t="str">
        <f>IF(Table1[[#This Row],[Order No/PO_NO]]&lt;&gt;"",IFERROR(IF(DATA_FROM_DAMCO!D429&lt;&gt;"",INDEX(Table16[Booking Submission Date],MATCH(Table1[[#This Row],[Order No/PO_NO]]&amp;"-"&amp;Table1[[#This Row],[SKU/Item]],Table16[COMBINE (PO_SKU)],0),1),"UPDATE_DT_FROM_DAMCO"),"SUB_BOOKING"),"NO DATA")</f>
        <v>NO DATA</v>
      </c>
      <c r="C429" s="50"/>
      <c r="D429" s="36"/>
      <c r="E429" s="36"/>
      <c r="F429" s="46"/>
      <c r="G429" s="36" t="str">
        <f>IF(Table1[[#This Row],[Order No/PO_NO]]&lt;&gt;"","N","")</f>
        <v/>
      </c>
      <c r="H429" s="37"/>
      <c r="I429" s="37"/>
      <c r="J429" s="37"/>
      <c r="K429" s="33" t="str">
        <f>IF(Table1[[#This Row],[Order No/PO_NO]]&lt;&gt;"",1,"")</f>
        <v/>
      </c>
      <c r="L429" s="37"/>
      <c r="M429" s="36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2"/>
      <c r="AB429" s="39"/>
      <c r="AC429" s="39"/>
      <c r="AD429" s="39"/>
      <c r="AE429" s="39"/>
    </row>
    <row r="430" spans="1:31" x14ac:dyDescent="0.3">
      <c r="A430" s="40" t="str">
        <f>IF(Table1[[#This Row],[Order No/PO_NO]]&lt;&gt;"",ROWS($A$2:Table1[[#This Row],[Order No/PO_NO]]),"")</f>
        <v/>
      </c>
      <c r="B430" s="45" t="str">
        <f>IF(Table1[[#This Row],[Order No/PO_NO]]&lt;&gt;"",IFERROR(IF(DATA_FROM_DAMCO!D430&lt;&gt;"",INDEX(Table16[Booking Submission Date],MATCH(Table1[[#This Row],[Order No/PO_NO]]&amp;"-"&amp;Table1[[#This Row],[SKU/Item]],Table16[COMBINE (PO_SKU)],0),1),"UPDATE_DT_FROM_DAMCO"),"SUB_BOOKING"),"NO DATA")</f>
        <v>NO DATA</v>
      </c>
      <c r="C430" s="50"/>
      <c r="D430" s="36"/>
      <c r="E430" s="36"/>
      <c r="F430" s="46"/>
      <c r="G430" s="36" t="str">
        <f>IF(Table1[[#This Row],[Order No/PO_NO]]&lt;&gt;"","N","")</f>
        <v/>
      </c>
      <c r="H430" s="37"/>
      <c r="I430" s="37"/>
      <c r="J430" s="37"/>
      <c r="K430" s="33" t="str">
        <f>IF(Table1[[#This Row],[Order No/PO_NO]]&lt;&gt;"",1,"")</f>
        <v/>
      </c>
      <c r="L430" s="37"/>
      <c r="M430" s="36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2"/>
      <c r="AB430" s="39"/>
      <c r="AC430" s="39"/>
      <c r="AD430" s="39"/>
      <c r="AE430" s="39"/>
    </row>
    <row r="431" spans="1:31" x14ac:dyDescent="0.3">
      <c r="A431" s="40" t="str">
        <f>IF(Table1[[#This Row],[Order No/PO_NO]]&lt;&gt;"",ROWS($A$2:Table1[[#This Row],[Order No/PO_NO]]),"")</f>
        <v/>
      </c>
      <c r="B431" s="45" t="str">
        <f>IF(Table1[[#This Row],[Order No/PO_NO]]&lt;&gt;"",IFERROR(IF(DATA_FROM_DAMCO!D431&lt;&gt;"",INDEX(Table16[Booking Submission Date],MATCH(Table1[[#This Row],[Order No/PO_NO]]&amp;"-"&amp;Table1[[#This Row],[SKU/Item]],Table16[COMBINE (PO_SKU)],0),1),"UPDATE_DT_FROM_DAMCO"),"SUB_BOOKING"),"NO DATA")</f>
        <v>NO DATA</v>
      </c>
      <c r="C431" s="50"/>
      <c r="D431" s="36"/>
      <c r="E431" s="36"/>
      <c r="F431" s="46"/>
      <c r="G431" s="36" t="str">
        <f>IF(Table1[[#This Row],[Order No/PO_NO]]&lt;&gt;"","N","")</f>
        <v/>
      </c>
      <c r="H431" s="37"/>
      <c r="I431" s="37"/>
      <c r="J431" s="37"/>
      <c r="K431" s="33" t="str">
        <f>IF(Table1[[#This Row],[Order No/PO_NO]]&lt;&gt;"",1,"")</f>
        <v/>
      </c>
      <c r="L431" s="37"/>
      <c r="M431" s="36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2"/>
      <c r="AB431" s="39"/>
      <c r="AC431" s="39"/>
      <c r="AD431" s="39"/>
      <c r="AE431" s="39"/>
    </row>
    <row r="432" spans="1:31" x14ac:dyDescent="0.3">
      <c r="A432" s="40" t="str">
        <f>IF(Table1[[#This Row],[Order No/PO_NO]]&lt;&gt;"",ROWS($A$2:Table1[[#This Row],[Order No/PO_NO]]),"")</f>
        <v/>
      </c>
      <c r="B432" s="45" t="str">
        <f>IF(Table1[[#This Row],[Order No/PO_NO]]&lt;&gt;"",IFERROR(IF(DATA_FROM_DAMCO!D432&lt;&gt;"",INDEX(Table16[Booking Submission Date],MATCH(Table1[[#This Row],[Order No/PO_NO]]&amp;"-"&amp;Table1[[#This Row],[SKU/Item]],Table16[COMBINE (PO_SKU)],0),1),"UPDATE_DT_FROM_DAMCO"),"SUB_BOOKING"),"NO DATA")</f>
        <v>NO DATA</v>
      </c>
      <c r="C432" s="50"/>
      <c r="D432" s="36"/>
      <c r="E432" s="36"/>
      <c r="F432" s="46"/>
      <c r="G432" s="36" t="str">
        <f>IF(Table1[[#This Row],[Order No/PO_NO]]&lt;&gt;"","N","")</f>
        <v/>
      </c>
      <c r="H432" s="37"/>
      <c r="I432" s="37"/>
      <c r="J432" s="37"/>
      <c r="K432" s="33" t="str">
        <f>IF(Table1[[#This Row],[Order No/PO_NO]]&lt;&gt;"",1,"")</f>
        <v/>
      </c>
      <c r="L432" s="37"/>
      <c r="M432" s="36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2"/>
      <c r="AB432" s="39"/>
      <c r="AC432" s="39"/>
      <c r="AD432" s="39"/>
      <c r="AE432" s="39"/>
    </row>
    <row r="433" spans="1:31" x14ac:dyDescent="0.3">
      <c r="A433" s="40" t="str">
        <f>IF(Table1[[#This Row],[Order No/PO_NO]]&lt;&gt;"",ROWS($A$2:Table1[[#This Row],[Order No/PO_NO]]),"")</f>
        <v/>
      </c>
      <c r="B433" s="45" t="str">
        <f>IF(Table1[[#This Row],[Order No/PO_NO]]&lt;&gt;"",IFERROR(IF(DATA_FROM_DAMCO!D433&lt;&gt;"",INDEX(Table16[Booking Submission Date],MATCH(Table1[[#This Row],[Order No/PO_NO]]&amp;"-"&amp;Table1[[#This Row],[SKU/Item]],Table16[COMBINE (PO_SKU)],0),1),"UPDATE_DT_FROM_DAMCO"),"SUB_BOOKING"),"NO DATA")</f>
        <v>NO DATA</v>
      </c>
      <c r="C433" s="50"/>
      <c r="D433" s="36"/>
      <c r="E433" s="36"/>
      <c r="F433" s="46"/>
      <c r="G433" s="36" t="str">
        <f>IF(Table1[[#This Row],[Order No/PO_NO]]&lt;&gt;"","N","")</f>
        <v/>
      </c>
      <c r="H433" s="37"/>
      <c r="I433" s="37"/>
      <c r="J433" s="37"/>
      <c r="K433" s="33" t="str">
        <f>IF(Table1[[#This Row],[Order No/PO_NO]]&lt;&gt;"",1,"")</f>
        <v/>
      </c>
      <c r="L433" s="37"/>
      <c r="M433" s="36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2"/>
      <c r="AB433" s="39"/>
      <c r="AC433" s="39"/>
      <c r="AD433" s="39"/>
      <c r="AE433" s="39"/>
    </row>
    <row r="434" spans="1:31" x14ac:dyDescent="0.3">
      <c r="A434" s="40" t="str">
        <f>IF(Table1[[#This Row],[Order No/PO_NO]]&lt;&gt;"",ROWS($A$2:Table1[[#This Row],[Order No/PO_NO]]),"")</f>
        <v/>
      </c>
      <c r="B434" s="45" t="str">
        <f>IF(Table1[[#This Row],[Order No/PO_NO]]&lt;&gt;"",IFERROR(IF(DATA_FROM_DAMCO!D434&lt;&gt;"",INDEX(Table16[Booking Submission Date],MATCH(Table1[[#This Row],[Order No/PO_NO]]&amp;"-"&amp;Table1[[#This Row],[SKU/Item]],Table16[COMBINE (PO_SKU)],0),1),"UPDATE_DT_FROM_DAMCO"),"SUB_BOOKING"),"NO DATA")</f>
        <v>NO DATA</v>
      </c>
      <c r="C434" s="50"/>
      <c r="D434" s="36"/>
      <c r="E434" s="36"/>
      <c r="F434" s="46"/>
      <c r="G434" s="36" t="str">
        <f>IF(Table1[[#This Row],[Order No/PO_NO]]&lt;&gt;"","N","")</f>
        <v/>
      </c>
      <c r="H434" s="37"/>
      <c r="I434" s="37"/>
      <c r="J434" s="37"/>
      <c r="K434" s="33" t="str">
        <f>IF(Table1[[#This Row],[Order No/PO_NO]]&lt;&gt;"",1,"")</f>
        <v/>
      </c>
      <c r="L434" s="37"/>
      <c r="M434" s="36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2"/>
      <c r="AB434" s="39"/>
      <c r="AC434" s="39"/>
      <c r="AD434" s="39"/>
      <c r="AE434" s="39"/>
    </row>
    <row r="435" spans="1:31" x14ac:dyDescent="0.3">
      <c r="A435" s="40" t="str">
        <f>IF(Table1[[#This Row],[Order No/PO_NO]]&lt;&gt;"",ROWS($A$2:Table1[[#This Row],[Order No/PO_NO]]),"")</f>
        <v/>
      </c>
      <c r="B435" s="45" t="str">
        <f>IF(Table1[[#This Row],[Order No/PO_NO]]&lt;&gt;"",IFERROR(IF(DATA_FROM_DAMCO!D435&lt;&gt;"",INDEX(Table16[Booking Submission Date],MATCH(Table1[[#This Row],[Order No/PO_NO]]&amp;"-"&amp;Table1[[#This Row],[SKU/Item]],Table16[COMBINE (PO_SKU)],0),1),"UPDATE_DT_FROM_DAMCO"),"SUB_BOOKING"),"NO DATA")</f>
        <v>NO DATA</v>
      </c>
      <c r="C435" s="50"/>
      <c r="D435" s="36"/>
      <c r="E435" s="36"/>
      <c r="F435" s="46"/>
      <c r="G435" s="36" t="str">
        <f>IF(Table1[[#This Row],[Order No/PO_NO]]&lt;&gt;"","N","")</f>
        <v/>
      </c>
      <c r="H435" s="37"/>
      <c r="I435" s="37"/>
      <c r="J435" s="37"/>
      <c r="K435" s="33" t="str">
        <f>IF(Table1[[#This Row],[Order No/PO_NO]]&lt;&gt;"",1,"")</f>
        <v/>
      </c>
      <c r="L435" s="37"/>
      <c r="M435" s="36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2"/>
      <c r="AB435" s="39"/>
      <c r="AC435" s="39"/>
      <c r="AD435" s="39"/>
      <c r="AE435" s="39"/>
    </row>
  </sheetData>
  <phoneticPr fontId="4" type="noConversion"/>
  <conditionalFormatting sqref="B2:C435">
    <cfRule type="containsText" dxfId="1" priority="1" operator="containsText" text="SUB_BOOKING">
      <formula>NOT(ISERROR(SEARCH("SUB_BOOKING",B2)))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LIBRARY!$B$2:$B$146</xm:f>
          </x14:formula1>
          <xm:sqref>H2:H435</xm:sqref>
        </x14:dataValidation>
        <x14:dataValidation type="list" allowBlank="1" showInputMessage="1" showErrorMessage="1" xr:uid="{00000000-0002-0000-0000-000001000000}">
          <x14:formula1>
            <xm:f>LIBRARY!$F$2:$F$31</xm:f>
          </x14:formula1>
          <xm:sqref>J2:J435</xm:sqref>
        </x14:dataValidation>
        <x14:dataValidation type="list" allowBlank="1" showInputMessage="1" showErrorMessage="1" xr:uid="{00000000-0002-0000-0000-000002000000}">
          <x14:formula1>
            <xm:f>LIBRARY!$D$2:$D$14</xm:f>
          </x14:formula1>
          <xm:sqref>I2:I435</xm:sqref>
        </x14:dataValidation>
        <x14:dataValidation type="list" allowBlank="1" showInputMessage="1" showErrorMessage="1" xr:uid="{00000000-0002-0000-0000-000003000000}">
          <x14:formula1>
            <xm:f>LIBRARY!$H$2:$H$16</xm:f>
          </x14:formula1>
          <xm:sqref>L2:L435</xm:sqref>
        </x14:dataValidation>
        <x14:dataValidation type="list" allowBlank="1" showInputMessage="1" showErrorMessage="1" xr:uid="{68274EE1-C204-4919-9981-0E4F09CE2061}">
          <x14:formula1>
            <xm:f>'SHIPPER LIST'!$B$2:$B$11</xm:f>
          </x14:formula1>
          <xm:sqref>C2:C435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D9"/>
  <sheetViews>
    <sheetView showGridLines="0" workbookViewId="0">
      <selection activeCell="C12" sqref="C12"/>
    </sheetView>
  </sheetViews>
  <sheetFormatPr defaultRowHeight="14.4" x14ac:dyDescent="0.3"/>
  <cols>
    <col min="3" max="3" width="50.6640625" bestFit="1" customWidth="1"/>
  </cols>
  <sheetData>
    <row r="1" spans="2:4" x14ac:dyDescent="0.3">
      <c r="B1" s="51" t="s">
        <v>236</v>
      </c>
      <c r="C1" s="52"/>
      <c r="D1" s="53"/>
    </row>
    <row r="2" spans="2:4" ht="15" thickBot="1" x14ac:dyDescent="0.35">
      <c r="B2" s="54"/>
      <c r="C2" s="55"/>
      <c r="D2" s="56"/>
    </row>
    <row r="3" spans="2:4" x14ac:dyDescent="0.3">
      <c r="B3" s="19">
        <v>1</v>
      </c>
      <c r="C3" s="18" t="s">
        <v>233</v>
      </c>
      <c r="D3" s="32"/>
    </row>
    <row r="4" spans="2:4" x14ac:dyDescent="0.3">
      <c r="B4" s="20">
        <v>2</v>
      </c>
      <c r="C4" s="15" t="s">
        <v>234</v>
      </c>
      <c r="D4" s="21"/>
    </row>
    <row r="5" spans="2:4" ht="57.6" customHeight="1" x14ac:dyDescent="0.3">
      <c r="B5" s="22">
        <v>3</v>
      </c>
      <c r="C5" s="16" t="s">
        <v>308</v>
      </c>
      <c r="D5" s="23"/>
    </row>
    <row r="6" spans="2:4" ht="43.2" x14ac:dyDescent="0.3">
      <c r="B6" s="22">
        <v>4</v>
      </c>
      <c r="C6" s="17" t="s">
        <v>235</v>
      </c>
      <c r="D6" s="31"/>
    </row>
    <row r="7" spans="2:4" x14ac:dyDescent="0.3">
      <c r="B7" s="22">
        <v>5</v>
      </c>
      <c r="C7" s="15" t="s">
        <v>309</v>
      </c>
      <c r="D7" s="24"/>
    </row>
    <row r="8" spans="2:4" x14ac:dyDescent="0.3">
      <c r="B8" s="22">
        <v>6</v>
      </c>
      <c r="C8" s="15" t="s">
        <v>310</v>
      </c>
      <c r="D8" s="29"/>
    </row>
    <row r="9" spans="2:4" ht="18.600000000000001" thickBot="1" x14ac:dyDescent="0.4">
      <c r="B9" s="25"/>
      <c r="C9" s="26"/>
      <c r="D9" s="27"/>
    </row>
  </sheetData>
  <mergeCells count="1">
    <mergeCell ref="B1:D2"/>
  </mergeCells>
  <hyperlinks>
    <hyperlink ref="B1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7301-44E5-49CC-998F-13887BDE0C79}">
  <sheetPr>
    <tabColor rgb="FFFFFF00"/>
  </sheetPr>
  <dimension ref="A1:AE435"/>
  <sheetViews>
    <sheetView zoomScaleNormal="100" workbookViewId="0">
      <selection activeCell="C13" sqref="C13"/>
    </sheetView>
  </sheetViews>
  <sheetFormatPr defaultColWidth="9.109375" defaultRowHeight="14.4" x14ac:dyDescent="0.3"/>
  <cols>
    <col min="1" max="1" width="9.109375" style="34"/>
    <col min="2" max="2" width="26.44140625" style="34" customWidth="1"/>
    <col min="3" max="3" width="37.88671875" style="34" bestFit="1" customWidth="1"/>
    <col min="4" max="4" width="15.21875" style="34" customWidth="1"/>
    <col min="5" max="5" width="10.109375" style="34" customWidth="1"/>
    <col min="6" max="6" width="13.33203125" style="34" customWidth="1"/>
    <col min="7" max="7" width="10.44140625" style="34" customWidth="1"/>
    <col min="8" max="8" width="11.5546875" style="34" customWidth="1"/>
    <col min="9" max="9" width="12.88671875" style="34" customWidth="1"/>
    <col min="10" max="10" width="10.44140625" style="34" customWidth="1"/>
    <col min="11" max="12" width="11.5546875" style="35" customWidth="1"/>
    <col min="13" max="13" width="11.5546875" style="41" customWidth="1"/>
    <col min="14" max="15" width="11.5546875" style="35" customWidth="1"/>
    <col min="16" max="16" width="11.88671875" style="35" customWidth="1"/>
    <col min="17" max="17" width="19.33203125" style="35" bestFit="1" customWidth="1"/>
    <col min="18" max="18" width="12.33203125" style="35" customWidth="1"/>
    <col min="19" max="19" width="42.88671875" style="35" customWidth="1"/>
    <col min="20" max="20" width="13.77734375" style="35" customWidth="1"/>
    <col min="21" max="21" width="13.88671875" style="35" customWidth="1"/>
    <col min="22" max="26" width="13.88671875" style="34" customWidth="1"/>
    <col min="27" max="27" width="18.33203125" style="34" bestFit="1" customWidth="1"/>
    <col min="28" max="28" width="13.33203125" style="38" customWidth="1"/>
    <col min="29" max="29" width="14.6640625" style="34" customWidth="1"/>
    <col min="30" max="30" width="25.44140625" style="34" customWidth="1"/>
    <col min="31" max="31" width="14.6640625" style="34" customWidth="1"/>
    <col min="32" max="16384" width="9.109375" style="34"/>
  </cols>
  <sheetData>
    <row r="1" spans="1:31" ht="53.4" customHeight="1" x14ac:dyDescent="0.3">
      <c r="A1" s="47" t="s">
        <v>0</v>
      </c>
      <c r="B1" s="44" t="s">
        <v>232</v>
      </c>
      <c r="C1" s="49" t="s">
        <v>212</v>
      </c>
      <c r="D1" s="33" t="s">
        <v>197</v>
      </c>
      <c r="E1" s="33" t="s">
        <v>1</v>
      </c>
      <c r="F1" s="33" t="s">
        <v>198</v>
      </c>
      <c r="G1" s="33" t="s">
        <v>2</v>
      </c>
      <c r="H1" s="30" t="s">
        <v>3</v>
      </c>
      <c r="I1" s="30" t="s">
        <v>4</v>
      </c>
      <c r="J1" s="30" t="s">
        <v>5</v>
      </c>
      <c r="K1" s="33" t="s">
        <v>192</v>
      </c>
      <c r="L1" s="30" t="s">
        <v>252</v>
      </c>
      <c r="M1" s="33" t="s">
        <v>307</v>
      </c>
      <c r="N1" s="1" t="s">
        <v>255</v>
      </c>
      <c r="O1" s="1" t="s">
        <v>256</v>
      </c>
      <c r="P1" s="1" t="s">
        <v>257</v>
      </c>
      <c r="Q1" s="48" t="s">
        <v>200</v>
      </c>
      <c r="R1" s="48" t="s">
        <v>258</v>
      </c>
      <c r="S1" s="48" t="s">
        <v>201</v>
      </c>
      <c r="T1" s="48" t="s">
        <v>202</v>
      </c>
      <c r="U1" s="48" t="s">
        <v>203</v>
      </c>
      <c r="V1" s="48" t="s">
        <v>204</v>
      </c>
      <c r="W1" s="48" t="s">
        <v>259</v>
      </c>
      <c r="X1" s="48" t="s">
        <v>260</v>
      </c>
      <c r="Y1" s="48" t="s">
        <v>261</v>
      </c>
      <c r="Z1" s="48" t="s">
        <v>262</v>
      </c>
      <c r="AA1" s="47" t="s">
        <v>199</v>
      </c>
      <c r="AB1" s="28" t="s">
        <v>193</v>
      </c>
      <c r="AC1" s="28" t="s">
        <v>194</v>
      </c>
      <c r="AD1" s="28" t="s">
        <v>195</v>
      </c>
      <c r="AE1" s="28" t="s">
        <v>196</v>
      </c>
    </row>
    <row r="2" spans="1:31" x14ac:dyDescent="0.3">
      <c r="A2" s="40">
        <f>IF(Table110[[#This Row],[Order No/PO_NO]]&lt;&gt;"",ROWS($A$2:Table110[[#This Row],[Order No/PO_NO]]),"")</f>
        <v>1</v>
      </c>
      <c r="B2" s="45" t="str">
        <f>IF(Table110[[#This Row],[Order No/PO_NO]]&lt;&gt;"",IFERROR(IF(DATA_FROM_DAMCO!D2&lt;&gt;"",INDEX(Table16[Booking Submission Date],MATCH(Table110[[#This Row],[Order No/PO_NO]]&amp;"-"&amp;Table110[[#This Row],[SKU/Item]],Table16[COMBINE (PO_SKU)],0),1),"UPDATE_DT_FROM_DAMCO"),"SUB_BOOKING"),"NO DATA")</f>
        <v>SUB_BOOKING</v>
      </c>
      <c r="C2" s="50" t="s">
        <v>400</v>
      </c>
      <c r="D2" s="36" t="s">
        <v>311</v>
      </c>
      <c r="E2" s="36" t="s">
        <v>292</v>
      </c>
      <c r="F2" s="46">
        <v>45635</v>
      </c>
      <c r="G2" s="36" t="str">
        <f>IF(Table110[[#This Row],[Order No/PO_NO]]&lt;&gt;"","N","")</f>
        <v>N</v>
      </c>
      <c r="H2" s="37" t="s">
        <v>62</v>
      </c>
      <c r="I2" s="37" t="s">
        <v>153</v>
      </c>
      <c r="J2" s="37" t="s">
        <v>173</v>
      </c>
      <c r="K2" s="33">
        <f>IF(Table110[[#This Row],[Order No/PO_NO]]&lt;&gt;"",1,"")</f>
        <v>1</v>
      </c>
      <c r="L2" s="37" t="s">
        <v>238</v>
      </c>
      <c r="M2" s="36" t="s">
        <v>347</v>
      </c>
      <c r="N2" s="38"/>
      <c r="O2" s="38"/>
      <c r="P2" s="38"/>
      <c r="Q2" s="43"/>
      <c r="R2" s="43"/>
      <c r="S2" s="43" t="s">
        <v>348</v>
      </c>
      <c r="T2" s="43" t="s">
        <v>349</v>
      </c>
      <c r="U2" s="43"/>
      <c r="V2" s="43"/>
      <c r="W2" s="43"/>
      <c r="X2" s="43"/>
      <c r="Y2" s="43"/>
      <c r="Z2" s="43"/>
      <c r="AA2" s="42"/>
      <c r="AB2" s="39"/>
      <c r="AC2" s="39" t="s">
        <v>393</v>
      </c>
      <c r="AD2" s="39" t="s">
        <v>394</v>
      </c>
      <c r="AE2" s="39"/>
    </row>
    <row r="3" spans="1:31" x14ac:dyDescent="0.3">
      <c r="A3" s="40">
        <f>IF(Table110[[#This Row],[Order No/PO_NO]]&lt;&gt;"",ROWS($A$2:Table110[[#This Row],[Order No/PO_NO]]),"")</f>
        <v>2</v>
      </c>
      <c r="B3" s="45" t="str">
        <f>IF(Table110[[#This Row],[Order No/PO_NO]]&lt;&gt;"",IFERROR(IF(DATA_FROM_DAMCO!D3&lt;&gt;"",INDEX(Table16[Booking Submission Date],MATCH(Table110[[#This Row],[Order No/PO_NO]]&amp;"-"&amp;Table110[[#This Row],[SKU/Item]],Table16[COMBINE (PO_SKU)],0),1),"UPDATE_DT_FROM_DAMCO"),"SUB_BOOKING"),"NO DATA")</f>
        <v>SUB_BOOKING</v>
      </c>
      <c r="C3" s="50" t="s">
        <v>400</v>
      </c>
      <c r="D3" s="36" t="s">
        <v>312</v>
      </c>
      <c r="E3" s="36" t="s">
        <v>280</v>
      </c>
      <c r="F3" s="46">
        <v>45635</v>
      </c>
      <c r="G3" s="36" t="str">
        <f>IF(Table110[[#This Row],[Order No/PO_NO]]&lt;&gt;"","N","")</f>
        <v>N</v>
      </c>
      <c r="H3" s="37" t="s">
        <v>62</v>
      </c>
      <c r="I3" s="37" t="s">
        <v>155</v>
      </c>
      <c r="J3" s="37" t="s">
        <v>173</v>
      </c>
      <c r="K3" s="33">
        <f>IF(Table110[[#This Row],[Order No/PO_NO]]&lt;&gt;"",1,"")</f>
        <v>1</v>
      </c>
      <c r="L3" s="37" t="s">
        <v>238</v>
      </c>
      <c r="M3" s="36" t="s">
        <v>347</v>
      </c>
      <c r="N3" s="38"/>
      <c r="O3" s="38"/>
      <c r="P3" s="38"/>
      <c r="Q3" s="43"/>
      <c r="R3" s="43"/>
      <c r="S3" s="43" t="s">
        <v>350</v>
      </c>
      <c r="T3" s="43" t="s">
        <v>351</v>
      </c>
      <c r="U3" s="43"/>
      <c r="V3" s="43"/>
      <c r="W3" s="43"/>
      <c r="X3" s="43"/>
      <c r="Y3" s="43"/>
      <c r="Z3" s="43"/>
      <c r="AA3" s="42"/>
      <c r="AB3" s="39"/>
      <c r="AC3" s="39"/>
      <c r="AD3" s="39"/>
      <c r="AE3" s="39"/>
    </row>
    <row r="4" spans="1:31" x14ac:dyDescent="0.3">
      <c r="A4" s="40">
        <f>IF(Table110[[#This Row],[Order No/PO_NO]]&lt;&gt;"",ROWS($A$2:Table110[[#This Row],[Order No/PO_NO]]),"")</f>
        <v>3</v>
      </c>
      <c r="B4" s="45" t="str">
        <f>IF(Table110[[#This Row],[Order No/PO_NO]]&lt;&gt;"",IFERROR(IF(DATA_FROM_DAMCO!D4&lt;&gt;"",INDEX(Table16[Booking Submission Date],MATCH(Table110[[#This Row],[Order No/PO_NO]]&amp;"-"&amp;Table110[[#This Row],[SKU/Item]],Table16[COMBINE (PO_SKU)],0),1),"UPDATE_DT_FROM_DAMCO"),"SUB_BOOKING"),"NO DATA")</f>
        <v>SUB_BOOKING</v>
      </c>
      <c r="C4" s="50" t="s">
        <v>400</v>
      </c>
      <c r="D4" s="36" t="s">
        <v>312</v>
      </c>
      <c r="E4" s="36" t="s">
        <v>299</v>
      </c>
      <c r="F4" s="46">
        <v>45635</v>
      </c>
      <c r="G4" s="36" t="str">
        <f>IF(Table110[[#This Row],[Order No/PO_NO]]&lt;&gt;"","N","")</f>
        <v>N</v>
      </c>
      <c r="H4" s="37" t="s">
        <v>62</v>
      </c>
      <c r="I4" s="37" t="s">
        <v>155</v>
      </c>
      <c r="J4" s="37" t="s">
        <v>173</v>
      </c>
      <c r="K4" s="33">
        <f>IF(Table110[[#This Row],[Order No/PO_NO]]&lt;&gt;"",1,"")</f>
        <v>1</v>
      </c>
      <c r="L4" s="37" t="s">
        <v>238</v>
      </c>
      <c r="M4" s="36" t="s">
        <v>347</v>
      </c>
      <c r="N4" s="38"/>
      <c r="O4" s="38"/>
      <c r="P4" s="38"/>
      <c r="Q4" s="43"/>
      <c r="R4" s="43"/>
      <c r="S4" s="43" t="s">
        <v>350</v>
      </c>
      <c r="T4" s="43" t="s">
        <v>351</v>
      </c>
      <c r="U4" s="43"/>
      <c r="V4" s="43"/>
      <c r="W4" s="43"/>
      <c r="X4" s="43"/>
      <c r="Y4" s="43"/>
      <c r="Z4" s="43"/>
      <c r="AA4" s="42"/>
      <c r="AB4" s="39"/>
      <c r="AC4" s="39"/>
      <c r="AD4" s="39"/>
      <c r="AE4" s="39"/>
    </row>
    <row r="5" spans="1:31" x14ac:dyDescent="0.3">
      <c r="A5" s="40">
        <f>IF(Table110[[#This Row],[Order No/PO_NO]]&lt;&gt;"",ROWS($A$2:Table110[[#This Row],[Order No/PO_NO]]),"")</f>
        <v>4</v>
      </c>
      <c r="B5" s="45" t="str">
        <f>IF(Table110[[#This Row],[Order No/PO_NO]]&lt;&gt;"",IFERROR(IF(DATA_FROM_DAMCO!D5&lt;&gt;"",INDEX(Table16[Booking Submission Date],MATCH(Table110[[#This Row],[Order No/PO_NO]]&amp;"-"&amp;Table110[[#This Row],[SKU/Item]],Table16[COMBINE (PO_SKU)],0),1),"UPDATE_DT_FROM_DAMCO"),"SUB_BOOKING"),"NO DATA")</f>
        <v>SUB_BOOKING</v>
      </c>
      <c r="C5" s="50" t="s">
        <v>400</v>
      </c>
      <c r="D5" s="36" t="s">
        <v>312</v>
      </c>
      <c r="E5" s="36" t="s">
        <v>297</v>
      </c>
      <c r="F5" s="46">
        <v>45635</v>
      </c>
      <c r="G5" s="36" t="str">
        <f>IF(Table110[[#This Row],[Order No/PO_NO]]&lt;&gt;"","N","")</f>
        <v>N</v>
      </c>
      <c r="H5" s="37" t="s">
        <v>62</v>
      </c>
      <c r="I5" s="37" t="s">
        <v>155</v>
      </c>
      <c r="J5" s="37" t="s">
        <v>173</v>
      </c>
      <c r="K5" s="33">
        <f>IF(Table110[[#This Row],[Order No/PO_NO]]&lt;&gt;"",1,"")</f>
        <v>1</v>
      </c>
      <c r="L5" s="37" t="s">
        <v>238</v>
      </c>
      <c r="M5" s="36" t="s">
        <v>347</v>
      </c>
      <c r="N5" s="38"/>
      <c r="O5" s="38"/>
      <c r="P5" s="38"/>
      <c r="Q5" s="43"/>
      <c r="R5" s="43"/>
      <c r="S5" s="43" t="s">
        <v>350</v>
      </c>
      <c r="T5" s="43" t="s">
        <v>351</v>
      </c>
      <c r="U5" s="43"/>
      <c r="V5" s="43"/>
      <c r="W5" s="43"/>
      <c r="X5" s="43"/>
      <c r="Y5" s="43"/>
      <c r="Z5" s="43"/>
      <c r="AA5" s="42"/>
      <c r="AB5" s="39"/>
      <c r="AC5" s="39"/>
      <c r="AD5" s="39"/>
      <c r="AE5" s="39"/>
    </row>
    <row r="6" spans="1:31" x14ac:dyDescent="0.3">
      <c r="A6" s="40">
        <f>IF(Table110[[#This Row],[Order No/PO_NO]]&lt;&gt;"",ROWS($A$2:Table110[[#This Row],[Order No/PO_NO]]),"")</f>
        <v>5</v>
      </c>
      <c r="B6" s="45" t="str">
        <f>IF(Table110[[#This Row],[Order No/PO_NO]]&lt;&gt;"",IFERROR(IF(DATA_FROM_DAMCO!D6&lt;&gt;"",INDEX(Table16[Booking Submission Date],MATCH(Table110[[#This Row],[Order No/PO_NO]]&amp;"-"&amp;Table110[[#This Row],[SKU/Item]],Table16[COMBINE (PO_SKU)],0),1),"UPDATE_DT_FROM_DAMCO"),"SUB_BOOKING"),"NO DATA")</f>
        <v>SUB_BOOKING</v>
      </c>
      <c r="C6" s="50" t="s">
        <v>400</v>
      </c>
      <c r="D6" s="36" t="s">
        <v>313</v>
      </c>
      <c r="E6" s="36" t="s">
        <v>285</v>
      </c>
      <c r="F6" s="46">
        <v>45635</v>
      </c>
      <c r="G6" s="36" t="str">
        <f>IF(Table110[[#This Row],[Order No/PO_NO]]&lt;&gt;"","N","")</f>
        <v>N</v>
      </c>
      <c r="H6" s="37" t="s">
        <v>106</v>
      </c>
      <c r="I6" s="37" t="s">
        <v>153</v>
      </c>
      <c r="J6" s="37" t="s">
        <v>173</v>
      </c>
      <c r="K6" s="33">
        <f>IF(Table110[[#This Row],[Order No/PO_NO]]&lt;&gt;"",1,"")</f>
        <v>1</v>
      </c>
      <c r="L6" s="37" t="s">
        <v>238</v>
      </c>
      <c r="M6" s="36" t="s">
        <v>352</v>
      </c>
      <c r="N6" s="38"/>
      <c r="O6" s="38"/>
      <c r="P6" s="38"/>
      <c r="Q6" s="43"/>
      <c r="R6" s="43"/>
      <c r="S6" s="43" t="s">
        <v>348</v>
      </c>
      <c r="T6" s="43" t="s">
        <v>353</v>
      </c>
      <c r="U6" s="43"/>
      <c r="V6" s="43"/>
      <c r="W6" s="43"/>
      <c r="X6" s="43"/>
      <c r="Y6" s="43"/>
      <c r="Z6" s="43"/>
      <c r="AA6" s="42"/>
      <c r="AB6" s="39"/>
      <c r="AC6" s="39"/>
      <c r="AD6" s="39"/>
      <c r="AE6" s="39"/>
    </row>
    <row r="7" spans="1:31" x14ac:dyDescent="0.3">
      <c r="A7" s="40">
        <f>IF(Table110[[#This Row],[Order No/PO_NO]]&lt;&gt;"",ROWS($A$2:Table110[[#This Row],[Order No/PO_NO]]),"")</f>
        <v>6</v>
      </c>
      <c r="B7" s="45" t="str">
        <f>IF(Table110[[#This Row],[Order No/PO_NO]]&lt;&gt;"",IFERROR(IF(DATA_FROM_DAMCO!D7&lt;&gt;"",INDEX(Table16[Booking Submission Date],MATCH(Table110[[#This Row],[Order No/PO_NO]]&amp;"-"&amp;Table110[[#This Row],[SKU/Item]],Table16[COMBINE (PO_SKU)],0),1),"UPDATE_DT_FROM_DAMCO"),"SUB_BOOKING"),"NO DATA")</f>
        <v>SUB_BOOKING</v>
      </c>
      <c r="C7" s="50" t="s">
        <v>400</v>
      </c>
      <c r="D7" s="36" t="s">
        <v>314</v>
      </c>
      <c r="E7" s="36" t="s">
        <v>273</v>
      </c>
      <c r="F7" s="46">
        <v>45635</v>
      </c>
      <c r="G7" s="36" t="str">
        <f>IF(Table110[[#This Row],[Order No/PO_NO]]&lt;&gt;"","N","")</f>
        <v>N</v>
      </c>
      <c r="H7" s="37" t="s">
        <v>62</v>
      </c>
      <c r="I7" s="37" t="s">
        <v>155</v>
      </c>
      <c r="J7" s="37" t="s">
        <v>173</v>
      </c>
      <c r="K7" s="33">
        <f>IF(Table110[[#This Row],[Order No/PO_NO]]&lt;&gt;"",1,"")</f>
        <v>1</v>
      </c>
      <c r="L7" s="37" t="s">
        <v>238</v>
      </c>
      <c r="M7" s="36" t="s">
        <v>347</v>
      </c>
      <c r="N7" s="38"/>
      <c r="O7" s="38"/>
      <c r="P7" s="38"/>
      <c r="Q7" s="43"/>
      <c r="R7" s="43"/>
      <c r="S7" s="43" t="s">
        <v>350</v>
      </c>
      <c r="T7" s="43" t="s">
        <v>354</v>
      </c>
      <c r="U7" s="43"/>
      <c r="V7" s="43"/>
      <c r="W7" s="43"/>
      <c r="X7" s="43"/>
      <c r="Y7" s="43"/>
      <c r="Z7" s="43"/>
      <c r="AA7" s="42"/>
      <c r="AB7" s="39"/>
      <c r="AC7" s="39"/>
      <c r="AD7" s="39"/>
      <c r="AE7" s="39"/>
    </row>
    <row r="8" spans="1:31" x14ac:dyDescent="0.3">
      <c r="A8" s="40">
        <f>IF(Table110[[#This Row],[Order No/PO_NO]]&lt;&gt;"",ROWS($A$2:Table110[[#This Row],[Order No/PO_NO]]),"")</f>
        <v>7</v>
      </c>
      <c r="B8" s="45" t="str">
        <f>IF(Table110[[#This Row],[Order No/PO_NO]]&lt;&gt;"",IFERROR(IF(DATA_FROM_DAMCO!D8&lt;&gt;"",INDEX(Table16[Booking Submission Date],MATCH(Table110[[#This Row],[Order No/PO_NO]]&amp;"-"&amp;Table110[[#This Row],[SKU/Item]],Table16[COMBINE (PO_SKU)],0),1),"UPDATE_DT_FROM_DAMCO"),"SUB_BOOKING"),"NO DATA")</f>
        <v>SUB_BOOKING</v>
      </c>
      <c r="C8" s="50" t="s">
        <v>400</v>
      </c>
      <c r="D8" s="36" t="s">
        <v>314</v>
      </c>
      <c r="E8" s="36" t="s">
        <v>268</v>
      </c>
      <c r="F8" s="46">
        <v>45635</v>
      </c>
      <c r="G8" s="36" t="str">
        <f>IF(Table110[[#This Row],[Order No/PO_NO]]&lt;&gt;"","N","")</f>
        <v>N</v>
      </c>
      <c r="H8" s="37" t="s">
        <v>62</v>
      </c>
      <c r="I8" s="37" t="s">
        <v>155</v>
      </c>
      <c r="J8" s="37" t="s">
        <v>173</v>
      </c>
      <c r="K8" s="33">
        <f>IF(Table110[[#This Row],[Order No/PO_NO]]&lt;&gt;"",1,"")</f>
        <v>1</v>
      </c>
      <c r="L8" s="37" t="s">
        <v>238</v>
      </c>
      <c r="M8" s="36" t="s">
        <v>347</v>
      </c>
      <c r="N8" s="38"/>
      <c r="O8" s="38"/>
      <c r="P8" s="38"/>
      <c r="Q8" s="43"/>
      <c r="R8" s="43"/>
      <c r="S8" s="43" t="s">
        <v>350</v>
      </c>
      <c r="T8" s="43" t="s">
        <v>354</v>
      </c>
      <c r="U8" s="43"/>
      <c r="V8" s="43"/>
      <c r="W8" s="43"/>
      <c r="X8" s="43"/>
      <c r="Y8" s="43"/>
      <c r="Z8" s="43"/>
      <c r="AA8" s="42"/>
      <c r="AB8" s="39"/>
      <c r="AC8" s="39"/>
      <c r="AD8" s="39"/>
      <c r="AE8" s="39"/>
    </row>
    <row r="9" spans="1:31" x14ac:dyDescent="0.3">
      <c r="A9" s="40">
        <f>IF(Table110[[#This Row],[Order No/PO_NO]]&lt;&gt;"",ROWS($A$2:Table110[[#This Row],[Order No/PO_NO]]),"")</f>
        <v>8</v>
      </c>
      <c r="B9" s="45" t="str">
        <f>IF(Table110[[#This Row],[Order No/PO_NO]]&lt;&gt;"",IFERROR(IF(DATA_FROM_DAMCO!D9&lt;&gt;"",INDEX(Table16[Booking Submission Date],MATCH(Table110[[#This Row],[Order No/PO_NO]]&amp;"-"&amp;Table110[[#This Row],[SKU/Item]],Table16[COMBINE (PO_SKU)],0),1),"UPDATE_DT_FROM_DAMCO"),"SUB_BOOKING"),"NO DATA")</f>
        <v>SUB_BOOKING</v>
      </c>
      <c r="C9" s="50" t="s">
        <v>400</v>
      </c>
      <c r="D9" s="36" t="s">
        <v>315</v>
      </c>
      <c r="E9" s="36" t="s">
        <v>284</v>
      </c>
      <c r="F9" s="46">
        <v>45635</v>
      </c>
      <c r="G9" s="36" t="str">
        <f>IF(Table110[[#This Row],[Order No/PO_NO]]&lt;&gt;"","N","")</f>
        <v>N</v>
      </c>
      <c r="H9" s="37" t="s">
        <v>100</v>
      </c>
      <c r="I9" s="37" t="s">
        <v>162</v>
      </c>
      <c r="J9" s="37" t="s">
        <v>173</v>
      </c>
      <c r="K9" s="33">
        <f>IF(Table110[[#This Row],[Order No/PO_NO]]&lt;&gt;"",1,"")</f>
        <v>1</v>
      </c>
      <c r="L9" s="37" t="s">
        <v>238</v>
      </c>
      <c r="M9" s="36" t="s">
        <v>355</v>
      </c>
      <c r="N9" s="38"/>
      <c r="O9" s="38"/>
      <c r="P9" s="38"/>
      <c r="Q9" s="43"/>
      <c r="R9" s="43"/>
      <c r="S9" s="43" t="s">
        <v>356</v>
      </c>
      <c r="T9" s="43" t="s">
        <v>357</v>
      </c>
      <c r="U9" s="43"/>
      <c r="V9" s="43"/>
      <c r="W9" s="43"/>
      <c r="X9" s="43"/>
      <c r="Y9" s="43"/>
      <c r="Z9" s="43"/>
      <c r="AA9" s="42"/>
      <c r="AB9" s="39"/>
      <c r="AC9" s="39"/>
      <c r="AD9" s="39"/>
      <c r="AE9" s="39"/>
    </row>
    <row r="10" spans="1:31" x14ac:dyDescent="0.3">
      <c r="A10" s="40">
        <f>IF(Table110[[#This Row],[Order No/PO_NO]]&lt;&gt;"",ROWS($A$2:Table110[[#This Row],[Order No/PO_NO]]),"")</f>
        <v>9</v>
      </c>
      <c r="B10" s="45" t="str">
        <f>IF(Table110[[#This Row],[Order No/PO_NO]]&lt;&gt;"",IFERROR(IF(DATA_FROM_DAMCO!D10&lt;&gt;"",INDEX(Table16[Booking Submission Date],MATCH(Table110[[#This Row],[Order No/PO_NO]]&amp;"-"&amp;Table110[[#This Row],[SKU/Item]],Table16[COMBINE (PO_SKU)],0),1),"UPDATE_DT_FROM_DAMCO"),"SUB_BOOKING"),"NO DATA")</f>
        <v>SUB_BOOKING</v>
      </c>
      <c r="C10" s="50" t="s">
        <v>400</v>
      </c>
      <c r="D10" s="36" t="s">
        <v>316</v>
      </c>
      <c r="E10" s="36" t="s">
        <v>253</v>
      </c>
      <c r="F10" s="46">
        <v>45635</v>
      </c>
      <c r="G10" s="36" t="str">
        <f>IF(Table110[[#This Row],[Order No/PO_NO]]&lt;&gt;"","N","")</f>
        <v>N</v>
      </c>
      <c r="H10" s="37" t="s">
        <v>62</v>
      </c>
      <c r="I10" s="37" t="s">
        <v>152</v>
      </c>
      <c r="J10" s="37" t="s">
        <v>173</v>
      </c>
      <c r="K10" s="33">
        <f>IF(Table110[[#This Row],[Order No/PO_NO]]&lt;&gt;"",1,"")</f>
        <v>1</v>
      </c>
      <c r="L10" s="37" t="s">
        <v>238</v>
      </c>
      <c r="M10" s="36" t="s">
        <v>358</v>
      </c>
      <c r="N10" s="38"/>
      <c r="O10" s="38"/>
      <c r="P10" s="38"/>
      <c r="Q10" s="43"/>
      <c r="R10" s="43"/>
      <c r="S10" s="43" t="s">
        <v>348</v>
      </c>
      <c r="T10" s="43" t="s">
        <v>359</v>
      </c>
      <c r="U10" s="43"/>
      <c r="V10" s="43"/>
      <c r="W10" s="43"/>
      <c r="X10" s="43"/>
      <c r="Y10" s="43"/>
      <c r="Z10" s="43"/>
      <c r="AA10" s="42"/>
      <c r="AB10" s="39"/>
      <c r="AC10" s="39"/>
      <c r="AD10" s="39"/>
      <c r="AE10" s="39"/>
    </row>
    <row r="11" spans="1:31" x14ac:dyDescent="0.3">
      <c r="A11" s="40">
        <f>IF(Table110[[#This Row],[Order No/PO_NO]]&lt;&gt;"",ROWS($A$2:Table110[[#This Row],[Order No/PO_NO]]),"")</f>
        <v>10</v>
      </c>
      <c r="B11" s="45" t="str">
        <f>IF(Table110[[#This Row],[Order No/PO_NO]]&lt;&gt;"",IFERROR(IF(DATA_FROM_DAMCO!D11&lt;&gt;"",INDEX(Table16[Booking Submission Date],MATCH(Table110[[#This Row],[Order No/PO_NO]]&amp;"-"&amp;Table110[[#This Row],[SKU/Item]],Table16[COMBINE (PO_SKU)],0),1),"UPDATE_DT_FROM_DAMCO"),"SUB_BOOKING"),"NO DATA")</f>
        <v>SUB_BOOKING</v>
      </c>
      <c r="C11" s="50" t="s">
        <v>400</v>
      </c>
      <c r="D11" s="36" t="s">
        <v>316</v>
      </c>
      <c r="E11" s="36" t="s">
        <v>289</v>
      </c>
      <c r="F11" s="46">
        <v>45635</v>
      </c>
      <c r="G11" s="36" t="str">
        <f>IF(Table110[[#This Row],[Order No/PO_NO]]&lt;&gt;"","N","")</f>
        <v>N</v>
      </c>
      <c r="H11" s="37" t="s">
        <v>62</v>
      </c>
      <c r="I11" s="37" t="s">
        <v>152</v>
      </c>
      <c r="J11" s="37" t="s">
        <v>173</v>
      </c>
      <c r="K11" s="33">
        <f>IF(Table110[[#This Row],[Order No/PO_NO]]&lt;&gt;"",1,"")</f>
        <v>1</v>
      </c>
      <c r="L11" s="37" t="s">
        <v>238</v>
      </c>
      <c r="M11" s="36" t="s">
        <v>358</v>
      </c>
      <c r="N11" s="38"/>
      <c r="O11" s="38"/>
      <c r="P11" s="38"/>
      <c r="Q11" s="43"/>
      <c r="R11" s="43"/>
      <c r="S11" s="43" t="s">
        <v>348</v>
      </c>
      <c r="T11" s="43" t="s">
        <v>359</v>
      </c>
      <c r="U11" s="43"/>
      <c r="V11" s="43"/>
      <c r="W11" s="43"/>
      <c r="X11" s="43"/>
      <c r="Y11" s="43"/>
      <c r="Z11" s="43"/>
      <c r="AA11" s="42"/>
      <c r="AB11" s="39"/>
      <c r="AC11" s="39"/>
      <c r="AD11" s="39"/>
      <c r="AE11" s="39"/>
    </row>
    <row r="12" spans="1:31" x14ac:dyDescent="0.3">
      <c r="A12" s="40">
        <f>IF(Table110[[#This Row],[Order No/PO_NO]]&lt;&gt;"",ROWS($A$2:Table110[[#This Row],[Order No/PO_NO]]),"")</f>
        <v>11</v>
      </c>
      <c r="B12" s="45" t="str">
        <f>IF(Table110[[#This Row],[Order No/PO_NO]]&lt;&gt;"",IFERROR(IF(DATA_FROM_DAMCO!D12&lt;&gt;"",INDEX(Table16[Booking Submission Date],MATCH(Table110[[#This Row],[Order No/PO_NO]]&amp;"-"&amp;Table110[[#This Row],[SKU/Item]],Table16[COMBINE (PO_SKU)],0),1),"UPDATE_DT_FROM_DAMCO"),"SUB_BOOKING"),"NO DATA")</f>
        <v>SUB_BOOKING</v>
      </c>
      <c r="C12" s="50" t="s">
        <v>400</v>
      </c>
      <c r="D12" s="36" t="s">
        <v>317</v>
      </c>
      <c r="E12" s="36" t="s">
        <v>264</v>
      </c>
      <c r="F12" s="46">
        <v>45635</v>
      </c>
      <c r="G12" s="36" t="str">
        <f>IF(Table110[[#This Row],[Order No/PO_NO]]&lt;&gt;"","N","")</f>
        <v>N</v>
      </c>
      <c r="H12" s="37" t="s">
        <v>62</v>
      </c>
      <c r="I12" s="37" t="s">
        <v>152</v>
      </c>
      <c r="J12" s="37" t="s">
        <v>173</v>
      </c>
      <c r="K12" s="33">
        <f>IF(Table110[[#This Row],[Order No/PO_NO]]&lt;&gt;"",1,"")</f>
        <v>1</v>
      </c>
      <c r="L12" s="37" t="s">
        <v>238</v>
      </c>
      <c r="M12" s="36" t="s">
        <v>358</v>
      </c>
      <c r="N12" s="38"/>
      <c r="O12" s="38"/>
      <c r="P12" s="38"/>
      <c r="Q12" s="43"/>
      <c r="R12" s="43"/>
      <c r="S12" s="43" t="s">
        <v>348</v>
      </c>
      <c r="T12" s="43" t="s">
        <v>360</v>
      </c>
      <c r="U12" s="43"/>
      <c r="V12" s="43"/>
      <c r="W12" s="43"/>
      <c r="X12" s="43"/>
      <c r="Y12" s="43"/>
      <c r="Z12" s="43"/>
      <c r="AA12" s="42"/>
      <c r="AB12" s="39"/>
      <c r="AC12" s="39"/>
      <c r="AD12" s="39"/>
      <c r="AE12" s="39"/>
    </row>
    <row r="13" spans="1:31" x14ac:dyDescent="0.3">
      <c r="A13" s="40">
        <f>IF(Table110[[#This Row],[Order No/PO_NO]]&lt;&gt;"",ROWS($A$2:Table110[[#This Row],[Order No/PO_NO]]),"")</f>
        <v>12</v>
      </c>
      <c r="B13" s="45" t="str">
        <f>IF(Table110[[#This Row],[Order No/PO_NO]]&lt;&gt;"",IFERROR(IF(DATA_FROM_DAMCO!D13&lt;&gt;"",INDEX(Table16[Booking Submission Date],MATCH(Table110[[#This Row],[Order No/PO_NO]]&amp;"-"&amp;Table110[[#This Row],[SKU/Item]],Table16[COMBINE (PO_SKU)],0),1),"UPDATE_DT_FROM_DAMCO"),"SUB_BOOKING"),"NO DATA")</f>
        <v>SUB_BOOKING</v>
      </c>
      <c r="C13" s="50" t="s">
        <v>400</v>
      </c>
      <c r="D13" s="36" t="s">
        <v>317</v>
      </c>
      <c r="E13" s="36" t="s">
        <v>285</v>
      </c>
      <c r="F13" s="46">
        <v>45635</v>
      </c>
      <c r="G13" s="36" t="str">
        <f>IF(Table110[[#This Row],[Order No/PO_NO]]&lt;&gt;"","N","")</f>
        <v>N</v>
      </c>
      <c r="H13" s="37" t="s">
        <v>62</v>
      </c>
      <c r="I13" s="37" t="s">
        <v>152</v>
      </c>
      <c r="J13" s="37" t="s">
        <v>173</v>
      </c>
      <c r="K13" s="33">
        <f>IF(Table110[[#This Row],[Order No/PO_NO]]&lt;&gt;"",1,"")</f>
        <v>1</v>
      </c>
      <c r="L13" s="37" t="s">
        <v>238</v>
      </c>
      <c r="M13" s="36" t="s">
        <v>358</v>
      </c>
      <c r="N13" s="38"/>
      <c r="O13" s="38"/>
      <c r="P13" s="38"/>
      <c r="Q13" s="43"/>
      <c r="R13" s="43"/>
      <c r="S13" s="43" t="s">
        <v>348</v>
      </c>
      <c r="T13" s="43" t="s">
        <v>360</v>
      </c>
      <c r="U13" s="43"/>
      <c r="V13" s="43"/>
      <c r="W13" s="43"/>
      <c r="X13" s="43"/>
      <c r="Y13" s="43"/>
      <c r="Z13" s="43"/>
      <c r="AA13" s="42"/>
      <c r="AB13" s="39"/>
      <c r="AC13" s="39"/>
      <c r="AD13" s="39"/>
      <c r="AE13" s="39"/>
    </row>
    <row r="14" spans="1:31" x14ac:dyDescent="0.3">
      <c r="A14" s="40">
        <f>IF(Table110[[#This Row],[Order No/PO_NO]]&lt;&gt;"",ROWS($A$2:Table110[[#This Row],[Order No/PO_NO]]),"")</f>
        <v>13</v>
      </c>
      <c r="B14" s="45" t="str">
        <f>IF(Table110[[#This Row],[Order No/PO_NO]]&lt;&gt;"",IFERROR(IF(DATA_FROM_DAMCO!D14&lt;&gt;"",INDEX(Table16[Booking Submission Date],MATCH(Table110[[#This Row],[Order No/PO_NO]]&amp;"-"&amp;Table110[[#This Row],[SKU/Item]],Table16[COMBINE (PO_SKU)],0),1),"UPDATE_DT_FROM_DAMCO"),"SUB_BOOKING"),"NO DATA")</f>
        <v>SUB_BOOKING</v>
      </c>
      <c r="C14" s="50" t="s">
        <v>400</v>
      </c>
      <c r="D14" s="36" t="s">
        <v>317</v>
      </c>
      <c r="E14" s="36" t="s">
        <v>283</v>
      </c>
      <c r="F14" s="46">
        <v>45635</v>
      </c>
      <c r="G14" s="36" t="str">
        <f>IF(Table110[[#This Row],[Order No/PO_NO]]&lt;&gt;"","N","")</f>
        <v>N</v>
      </c>
      <c r="H14" s="37" t="s">
        <v>62</v>
      </c>
      <c r="I14" s="37" t="s">
        <v>152</v>
      </c>
      <c r="J14" s="37" t="s">
        <v>173</v>
      </c>
      <c r="K14" s="33">
        <f>IF(Table110[[#This Row],[Order No/PO_NO]]&lt;&gt;"",1,"")</f>
        <v>1</v>
      </c>
      <c r="L14" s="37" t="s">
        <v>238</v>
      </c>
      <c r="M14" s="36" t="s">
        <v>358</v>
      </c>
      <c r="N14" s="38"/>
      <c r="O14" s="38"/>
      <c r="P14" s="38"/>
      <c r="Q14" s="43"/>
      <c r="R14" s="43"/>
      <c r="S14" s="43" t="s">
        <v>348</v>
      </c>
      <c r="T14" s="43" t="s">
        <v>360</v>
      </c>
      <c r="U14" s="43"/>
      <c r="V14" s="43"/>
      <c r="W14" s="43"/>
      <c r="X14" s="43"/>
      <c r="Y14" s="43"/>
      <c r="Z14" s="43"/>
      <c r="AA14" s="42"/>
      <c r="AB14" s="39"/>
      <c r="AC14" s="39"/>
      <c r="AD14" s="39"/>
      <c r="AE14" s="39"/>
    </row>
    <row r="15" spans="1:31" x14ac:dyDescent="0.3">
      <c r="A15" s="40">
        <f>IF(Table110[[#This Row],[Order No/PO_NO]]&lt;&gt;"",ROWS($A$2:Table110[[#This Row],[Order No/PO_NO]]),"")</f>
        <v>14</v>
      </c>
      <c r="B15" s="45" t="str">
        <f>IF(Table110[[#This Row],[Order No/PO_NO]]&lt;&gt;"",IFERROR(IF(DATA_FROM_DAMCO!D15&lt;&gt;"",INDEX(Table16[Booking Submission Date],MATCH(Table110[[#This Row],[Order No/PO_NO]]&amp;"-"&amp;Table110[[#This Row],[SKU/Item]],Table16[COMBINE (PO_SKU)],0),1),"UPDATE_DT_FROM_DAMCO"),"SUB_BOOKING"),"NO DATA")</f>
        <v>SUB_BOOKING</v>
      </c>
      <c r="C15" s="50" t="s">
        <v>400</v>
      </c>
      <c r="D15" s="36" t="s">
        <v>318</v>
      </c>
      <c r="E15" s="36" t="s">
        <v>281</v>
      </c>
      <c r="F15" s="46">
        <v>45635</v>
      </c>
      <c r="G15" s="36" t="str">
        <f>IF(Table110[[#This Row],[Order No/PO_NO]]&lt;&gt;"","N","")</f>
        <v>N</v>
      </c>
      <c r="H15" s="37" t="s">
        <v>62</v>
      </c>
      <c r="I15" s="37" t="s">
        <v>154</v>
      </c>
      <c r="J15" s="37" t="s">
        <v>173</v>
      </c>
      <c r="K15" s="33">
        <f>IF(Table110[[#This Row],[Order No/PO_NO]]&lt;&gt;"",1,"")</f>
        <v>1</v>
      </c>
      <c r="L15" s="37" t="s">
        <v>238</v>
      </c>
      <c r="M15" s="36" t="s">
        <v>358</v>
      </c>
      <c r="N15" s="38"/>
      <c r="O15" s="38"/>
      <c r="P15" s="38"/>
      <c r="Q15" s="43"/>
      <c r="R15" s="43"/>
      <c r="S15" s="43" t="s">
        <v>348</v>
      </c>
      <c r="T15" s="43" t="s">
        <v>361</v>
      </c>
      <c r="U15" s="43"/>
      <c r="V15" s="43"/>
      <c r="W15" s="43"/>
      <c r="X15" s="43"/>
      <c r="Y15" s="43"/>
      <c r="Z15" s="43"/>
      <c r="AA15" s="42"/>
      <c r="AB15" s="39"/>
      <c r="AC15" s="39"/>
      <c r="AD15" s="39"/>
      <c r="AE15" s="39"/>
    </row>
    <row r="16" spans="1:31" x14ac:dyDescent="0.3">
      <c r="A16" s="40">
        <f>IF(Table110[[#This Row],[Order No/PO_NO]]&lt;&gt;"",ROWS($A$2:Table110[[#This Row],[Order No/PO_NO]]),"")</f>
        <v>15</v>
      </c>
      <c r="B16" s="45" t="str">
        <f>IF(Table110[[#This Row],[Order No/PO_NO]]&lt;&gt;"",IFERROR(IF(DATA_FROM_DAMCO!D16&lt;&gt;"",INDEX(Table16[Booking Submission Date],MATCH(Table110[[#This Row],[Order No/PO_NO]]&amp;"-"&amp;Table110[[#This Row],[SKU/Item]],Table16[COMBINE (PO_SKU)],0),1),"UPDATE_DT_FROM_DAMCO"),"SUB_BOOKING"),"NO DATA")</f>
        <v>SUB_BOOKING</v>
      </c>
      <c r="C16" s="50" t="s">
        <v>400</v>
      </c>
      <c r="D16" s="36" t="s">
        <v>319</v>
      </c>
      <c r="E16" s="36" t="s">
        <v>277</v>
      </c>
      <c r="F16" s="46">
        <v>45635</v>
      </c>
      <c r="G16" s="36" t="str">
        <f>IF(Table110[[#This Row],[Order No/PO_NO]]&lt;&gt;"","N","")</f>
        <v>N</v>
      </c>
      <c r="H16" s="37" t="s">
        <v>62</v>
      </c>
      <c r="I16" s="37" t="s">
        <v>154</v>
      </c>
      <c r="J16" s="37" t="s">
        <v>173</v>
      </c>
      <c r="K16" s="33">
        <f>IF(Table110[[#This Row],[Order No/PO_NO]]&lt;&gt;"",1,"")</f>
        <v>1</v>
      </c>
      <c r="L16" s="37" t="s">
        <v>238</v>
      </c>
      <c r="M16" s="36" t="s">
        <v>358</v>
      </c>
      <c r="N16" s="38"/>
      <c r="O16" s="38"/>
      <c r="P16" s="38"/>
      <c r="Q16" s="43"/>
      <c r="R16" s="43"/>
      <c r="S16" s="43" t="s">
        <v>348</v>
      </c>
      <c r="T16" s="43" t="s">
        <v>362</v>
      </c>
      <c r="U16" s="43"/>
      <c r="V16" s="43"/>
      <c r="W16" s="43"/>
      <c r="X16" s="43"/>
      <c r="Y16" s="43"/>
      <c r="Z16" s="43"/>
      <c r="AA16" s="42"/>
      <c r="AB16" s="39"/>
      <c r="AC16" s="39"/>
      <c r="AD16" s="39"/>
      <c r="AE16" s="39"/>
    </row>
    <row r="17" spans="1:31" x14ac:dyDescent="0.3">
      <c r="A17" s="40">
        <f>IF(Table110[[#This Row],[Order No/PO_NO]]&lt;&gt;"",ROWS($A$2:Table110[[#This Row],[Order No/PO_NO]]),"")</f>
        <v>16</v>
      </c>
      <c r="B17" s="45" t="str">
        <f>IF(Table110[[#This Row],[Order No/PO_NO]]&lt;&gt;"",IFERROR(IF(DATA_FROM_DAMCO!D17&lt;&gt;"",INDEX(Table16[Booking Submission Date],MATCH(Table110[[#This Row],[Order No/PO_NO]]&amp;"-"&amp;Table110[[#This Row],[SKU/Item]],Table16[COMBINE (PO_SKU)],0),1),"UPDATE_DT_FROM_DAMCO"),"SUB_BOOKING"),"NO DATA")</f>
        <v>SUB_BOOKING</v>
      </c>
      <c r="C17" s="50" t="s">
        <v>400</v>
      </c>
      <c r="D17" s="36" t="s">
        <v>320</v>
      </c>
      <c r="E17" s="36" t="s">
        <v>280</v>
      </c>
      <c r="F17" s="46">
        <v>45635</v>
      </c>
      <c r="G17" s="36" t="str">
        <f>IF(Table110[[#This Row],[Order No/PO_NO]]&lt;&gt;"","N","")</f>
        <v>N</v>
      </c>
      <c r="H17" s="37" t="s">
        <v>62</v>
      </c>
      <c r="I17" s="37" t="s">
        <v>154</v>
      </c>
      <c r="J17" s="37" t="s">
        <v>173</v>
      </c>
      <c r="K17" s="33">
        <f>IF(Table110[[#This Row],[Order No/PO_NO]]&lt;&gt;"",1,"")</f>
        <v>1</v>
      </c>
      <c r="L17" s="37" t="s">
        <v>238</v>
      </c>
      <c r="M17" s="36" t="s">
        <v>358</v>
      </c>
      <c r="N17" s="38"/>
      <c r="O17" s="38"/>
      <c r="P17" s="38"/>
      <c r="Q17" s="43"/>
      <c r="R17" s="43"/>
      <c r="S17" s="43" t="s">
        <v>348</v>
      </c>
      <c r="T17" s="43" t="s">
        <v>363</v>
      </c>
      <c r="U17" s="43"/>
      <c r="V17" s="43"/>
      <c r="W17" s="43"/>
      <c r="X17" s="43"/>
      <c r="Y17" s="43"/>
      <c r="Z17" s="43"/>
      <c r="AA17" s="42"/>
      <c r="AB17" s="39"/>
      <c r="AC17" s="39"/>
      <c r="AD17" s="39"/>
      <c r="AE17" s="39"/>
    </row>
    <row r="18" spans="1:31" x14ac:dyDescent="0.3">
      <c r="A18" s="40">
        <f>IF(Table110[[#This Row],[Order No/PO_NO]]&lt;&gt;"",ROWS($A$2:Table110[[#This Row],[Order No/PO_NO]]),"")</f>
        <v>17</v>
      </c>
      <c r="B18" s="45" t="str">
        <f>IF(Table110[[#This Row],[Order No/PO_NO]]&lt;&gt;"",IFERROR(IF(DATA_FROM_DAMCO!D18&lt;&gt;"",INDEX(Table16[Booking Submission Date],MATCH(Table110[[#This Row],[Order No/PO_NO]]&amp;"-"&amp;Table110[[#This Row],[SKU/Item]],Table16[COMBINE (PO_SKU)],0),1),"UPDATE_DT_FROM_DAMCO"),"SUB_BOOKING"),"NO DATA")</f>
        <v>SUB_BOOKING</v>
      </c>
      <c r="C18" s="50" t="s">
        <v>400</v>
      </c>
      <c r="D18" s="36" t="s">
        <v>320</v>
      </c>
      <c r="E18" s="36" t="s">
        <v>297</v>
      </c>
      <c r="F18" s="46">
        <v>45635</v>
      </c>
      <c r="G18" s="36" t="str">
        <f>IF(Table110[[#This Row],[Order No/PO_NO]]&lt;&gt;"","N","")</f>
        <v>N</v>
      </c>
      <c r="H18" s="37" t="s">
        <v>62</v>
      </c>
      <c r="I18" s="37" t="s">
        <v>154</v>
      </c>
      <c r="J18" s="37" t="s">
        <v>173</v>
      </c>
      <c r="K18" s="33">
        <f>IF(Table110[[#This Row],[Order No/PO_NO]]&lt;&gt;"",1,"")</f>
        <v>1</v>
      </c>
      <c r="L18" s="37" t="s">
        <v>238</v>
      </c>
      <c r="M18" s="36" t="s">
        <v>358</v>
      </c>
      <c r="N18" s="38"/>
      <c r="O18" s="38"/>
      <c r="P18" s="38"/>
      <c r="Q18" s="43"/>
      <c r="R18" s="43"/>
      <c r="S18" s="43" t="s">
        <v>348</v>
      </c>
      <c r="T18" s="43" t="s">
        <v>363</v>
      </c>
      <c r="U18" s="43"/>
      <c r="V18" s="43"/>
      <c r="W18" s="43"/>
      <c r="X18" s="43"/>
      <c r="Y18" s="43"/>
      <c r="Z18" s="43"/>
      <c r="AA18" s="42"/>
      <c r="AB18" s="39"/>
      <c r="AC18" s="39"/>
      <c r="AD18" s="39"/>
      <c r="AE18" s="39"/>
    </row>
    <row r="19" spans="1:31" x14ac:dyDescent="0.3">
      <c r="A19" s="40">
        <f>IF(Table110[[#This Row],[Order No/PO_NO]]&lt;&gt;"",ROWS($A$2:Table110[[#This Row],[Order No/PO_NO]]),"")</f>
        <v>18</v>
      </c>
      <c r="B19" s="45" t="str">
        <f>IF(Table110[[#This Row],[Order No/PO_NO]]&lt;&gt;"",IFERROR(IF(DATA_FROM_DAMCO!D19&lt;&gt;"",INDEX(Table16[Booking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9" s="50" t="s">
        <v>400</v>
      </c>
      <c r="D19" s="36" t="s">
        <v>321</v>
      </c>
      <c r="E19" s="36" t="s">
        <v>264</v>
      </c>
      <c r="F19" s="46">
        <v>45635</v>
      </c>
      <c r="G19" s="36" t="str">
        <f>IF(Table110[[#This Row],[Order No/PO_NO]]&lt;&gt;"","N","")</f>
        <v>N</v>
      </c>
      <c r="H19" s="37" t="s">
        <v>131</v>
      </c>
      <c r="I19" s="37" t="s">
        <v>155</v>
      </c>
      <c r="J19" s="37" t="s">
        <v>173</v>
      </c>
      <c r="K19" s="33">
        <f>IF(Table110[[#This Row],[Order No/PO_NO]]&lt;&gt;"",1,"")</f>
        <v>1</v>
      </c>
      <c r="L19" s="37" t="s">
        <v>238</v>
      </c>
      <c r="M19" s="36" t="s">
        <v>347</v>
      </c>
      <c r="N19" s="43"/>
      <c r="O19" s="43"/>
      <c r="P19" s="43"/>
      <c r="Q19" s="43"/>
      <c r="R19" s="43"/>
      <c r="S19" s="43" t="s">
        <v>348</v>
      </c>
      <c r="T19" s="43" t="s">
        <v>364</v>
      </c>
      <c r="U19" s="43"/>
      <c r="V19" s="43"/>
      <c r="W19" s="43"/>
      <c r="X19" s="43"/>
      <c r="Y19" s="43"/>
      <c r="Z19" s="43"/>
      <c r="AA19" s="42"/>
      <c r="AB19" s="39"/>
      <c r="AC19" s="39"/>
      <c r="AD19" s="39"/>
      <c r="AE19" s="39"/>
    </row>
    <row r="20" spans="1:31" x14ac:dyDescent="0.3">
      <c r="A20" s="40">
        <f>IF(Table110[[#This Row],[Order No/PO_NO]]&lt;&gt;"",ROWS($A$2:Table110[[#This Row],[Order No/PO_NO]]),"")</f>
        <v>19</v>
      </c>
      <c r="B20" s="45" t="str">
        <f>IF(Table110[[#This Row],[Order No/PO_NO]]&lt;&gt;"",IFERROR(IF(DATA_FROM_DAMCO!D20&lt;&gt;"",INDEX(Table16[Booking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20" s="50" t="s">
        <v>400</v>
      </c>
      <c r="D20" s="36" t="s">
        <v>321</v>
      </c>
      <c r="E20" s="36" t="s">
        <v>285</v>
      </c>
      <c r="F20" s="46">
        <v>45635</v>
      </c>
      <c r="G20" s="36" t="str">
        <f>IF(Table110[[#This Row],[Order No/PO_NO]]&lt;&gt;"","N","")</f>
        <v>N</v>
      </c>
      <c r="H20" s="37" t="s">
        <v>131</v>
      </c>
      <c r="I20" s="37" t="s">
        <v>155</v>
      </c>
      <c r="J20" s="37" t="s">
        <v>173</v>
      </c>
      <c r="K20" s="33">
        <f>IF(Table110[[#This Row],[Order No/PO_NO]]&lt;&gt;"",1,"")</f>
        <v>1</v>
      </c>
      <c r="L20" s="37" t="s">
        <v>238</v>
      </c>
      <c r="M20" s="36" t="s">
        <v>347</v>
      </c>
      <c r="N20" s="43"/>
      <c r="O20" s="43"/>
      <c r="P20" s="43"/>
      <c r="Q20" s="43"/>
      <c r="R20" s="43"/>
      <c r="S20" s="43" t="s">
        <v>348</v>
      </c>
      <c r="T20" s="43" t="s">
        <v>364</v>
      </c>
      <c r="U20" s="43"/>
      <c r="V20" s="43"/>
      <c r="W20" s="43"/>
      <c r="X20" s="43"/>
      <c r="Y20" s="43"/>
      <c r="Z20" s="43"/>
      <c r="AA20" s="42"/>
      <c r="AB20" s="39"/>
      <c r="AC20" s="39"/>
      <c r="AD20" s="39"/>
      <c r="AE20" s="39"/>
    </row>
    <row r="21" spans="1:31" x14ac:dyDescent="0.3">
      <c r="A21" s="40">
        <f>IF(Table110[[#This Row],[Order No/PO_NO]]&lt;&gt;"",ROWS($A$2:Table110[[#This Row],[Order No/PO_NO]]),"")</f>
        <v>20</v>
      </c>
      <c r="B21" s="45" t="str">
        <f>IF(Table110[[#This Row],[Order No/PO_NO]]&lt;&gt;"",IFERROR(IF(DATA_FROM_DAMCO!D21&lt;&gt;"",INDEX(Table16[Booking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21" s="50" t="s">
        <v>400</v>
      </c>
      <c r="D21" s="36" t="s">
        <v>321</v>
      </c>
      <c r="E21" s="36" t="s">
        <v>269</v>
      </c>
      <c r="F21" s="46">
        <v>45635</v>
      </c>
      <c r="G21" s="36" t="str">
        <f>IF(Table110[[#This Row],[Order No/PO_NO]]&lt;&gt;"","N","")</f>
        <v>N</v>
      </c>
      <c r="H21" s="37" t="s">
        <v>131</v>
      </c>
      <c r="I21" s="37" t="s">
        <v>155</v>
      </c>
      <c r="J21" s="37" t="s">
        <v>173</v>
      </c>
      <c r="K21" s="33">
        <f>IF(Table110[[#This Row],[Order No/PO_NO]]&lt;&gt;"",1,"")</f>
        <v>1</v>
      </c>
      <c r="L21" s="37" t="s">
        <v>238</v>
      </c>
      <c r="M21" s="36" t="s">
        <v>347</v>
      </c>
      <c r="N21" s="43"/>
      <c r="O21" s="43"/>
      <c r="P21" s="43"/>
      <c r="Q21" s="43"/>
      <c r="R21" s="43"/>
      <c r="S21" s="43" t="s">
        <v>348</v>
      </c>
      <c r="T21" s="43" t="s">
        <v>364</v>
      </c>
      <c r="U21" s="43"/>
      <c r="V21" s="43"/>
      <c r="W21" s="43"/>
      <c r="X21" s="43"/>
      <c r="Y21" s="43"/>
      <c r="Z21" s="43"/>
      <c r="AA21" s="42"/>
      <c r="AB21" s="39"/>
      <c r="AC21" s="39"/>
      <c r="AD21" s="39"/>
      <c r="AE21" s="39"/>
    </row>
    <row r="22" spans="1:31" x14ac:dyDescent="0.3">
      <c r="A22" s="40">
        <f>IF(Table110[[#This Row],[Order No/PO_NO]]&lt;&gt;"",ROWS($A$2:Table110[[#This Row],[Order No/PO_NO]]),"")</f>
        <v>21</v>
      </c>
      <c r="B22" s="45" t="str">
        <f>IF(Table110[[#This Row],[Order No/PO_NO]]&lt;&gt;"",IFERROR(IF(DATA_FROM_DAMCO!D22&lt;&gt;"",INDEX(Table16[Booking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22" s="50" t="s">
        <v>400</v>
      </c>
      <c r="D22" s="36" t="s">
        <v>321</v>
      </c>
      <c r="E22" s="36" t="s">
        <v>302</v>
      </c>
      <c r="F22" s="46">
        <v>45635</v>
      </c>
      <c r="G22" s="36" t="str">
        <f>IF(Table110[[#This Row],[Order No/PO_NO]]&lt;&gt;"","N","")</f>
        <v>N</v>
      </c>
      <c r="H22" s="37" t="s">
        <v>131</v>
      </c>
      <c r="I22" s="37" t="s">
        <v>155</v>
      </c>
      <c r="J22" s="37" t="s">
        <v>173</v>
      </c>
      <c r="K22" s="33">
        <f>IF(Table110[[#This Row],[Order No/PO_NO]]&lt;&gt;"",1,"")</f>
        <v>1</v>
      </c>
      <c r="L22" s="37" t="s">
        <v>238</v>
      </c>
      <c r="M22" s="36" t="s">
        <v>347</v>
      </c>
      <c r="N22" s="43"/>
      <c r="O22" s="43"/>
      <c r="P22" s="43"/>
      <c r="Q22" s="43"/>
      <c r="R22" s="43"/>
      <c r="S22" s="43" t="s">
        <v>348</v>
      </c>
      <c r="T22" s="43" t="s">
        <v>364</v>
      </c>
      <c r="U22" s="43"/>
      <c r="V22" s="43"/>
      <c r="W22" s="43"/>
      <c r="X22" s="43"/>
      <c r="Y22" s="43"/>
      <c r="Z22" s="43"/>
      <c r="AA22" s="42"/>
      <c r="AB22" s="39"/>
      <c r="AC22" s="39"/>
      <c r="AD22" s="39"/>
      <c r="AE22" s="39"/>
    </row>
    <row r="23" spans="1:31" x14ac:dyDescent="0.3">
      <c r="A23" s="40">
        <f>IF(Table110[[#This Row],[Order No/PO_NO]]&lt;&gt;"",ROWS($A$2:Table110[[#This Row],[Order No/PO_NO]]),"")</f>
        <v>22</v>
      </c>
      <c r="B23" s="45" t="str">
        <f>IF(Table110[[#This Row],[Order No/PO_NO]]&lt;&gt;"",IFERROR(IF(DATA_FROM_DAMCO!D23&lt;&gt;"",INDEX(Table16[Booking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23" s="50" t="s">
        <v>400</v>
      </c>
      <c r="D23" s="36" t="s">
        <v>322</v>
      </c>
      <c r="E23" s="36" t="s">
        <v>277</v>
      </c>
      <c r="F23" s="46">
        <v>45635</v>
      </c>
      <c r="G23" s="36" t="str">
        <f>IF(Table110[[#This Row],[Order No/PO_NO]]&lt;&gt;"","N","")</f>
        <v>N</v>
      </c>
      <c r="H23" s="37" t="s">
        <v>131</v>
      </c>
      <c r="I23" s="37" t="s">
        <v>155</v>
      </c>
      <c r="J23" s="37" t="s">
        <v>173</v>
      </c>
      <c r="K23" s="33">
        <f>IF(Table110[[#This Row],[Order No/PO_NO]]&lt;&gt;"",1,"")</f>
        <v>1</v>
      </c>
      <c r="L23" s="37" t="s">
        <v>238</v>
      </c>
      <c r="M23" s="36" t="s">
        <v>347</v>
      </c>
      <c r="N23" s="43"/>
      <c r="O23" s="43"/>
      <c r="P23" s="43"/>
      <c r="Q23" s="43"/>
      <c r="R23" s="43"/>
      <c r="S23" s="43" t="s">
        <v>348</v>
      </c>
      <c r="T23" s="43" t="s">
        <v>365</v>
      </c>
      <c r="U23" s="43"/>
      <c r="V23" s="43"/>
      <c r="W23" s="43"/>
      <c r="X23" s="43"/>
      <c r="Y23" s="43"/>
      <c r="Z23" s="43"/>
      <c r="AA23" s="42"/>
      <c r="AB23" s="39"/>
      <c r="AC23" s="39"/>
      <c r="AD23" s="39"/>
      <c r="AE23" s="39"/>
    </row>
    <row r="24" spans="1:31" x14ac:dyDescent="0.3">
      <c r="A24" s="40">
        <f>IF(Table110[[#This Row],[Order No/PO_NO]]&lt;&gt;"",ROWS($A$2:Table110[[#This Row],[Order No/PO_NO]]),"")</f>
        <v>23</v>
      </c>
      <c r="B24" s="45" t="str">
        <f>IF(Table110[[#This Row],[Order No/PO_NO]]&lt;&gt;"",IFERROR(IF(DATA_FROM_DAMCO!D24&lt;&gt;"",INDEX(Table16[Booking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24" s="50" t="s">
        <v>400</v>
      </c>
      <c r="D24" s="36" t="s">
        <v>322</v>
      </c>
      <c r="E24" s="36" t="s">
        <v>263</v>
      </c>
      <c r="F24" s="46">
        <v>45635</v>
      </c>
      <c r="G24" s="36" t="str">
        <f>IF(Table110[[#This Row],[Order No/PO_NO]]&lt;&gt;"","N","")</f>
        <v>N</v>
      </c>
      <c r="H24" s="37" t="s">
        <v>131</v>
      </c>
      <c r="I24" s="37" t="s">
        <v>155</v>
      </c>
      <c r="J24" s="37" t="s">
        <v>173</v>
      </c>
      <c r="K24" s="33">
        <f>IF(Table110[[#This Row],[Order No/PO_NO]]&lt;&gt;"",1,"")</f>
        <v>1</v>
      </c>
      <c r="L24" s="37" t="s">
        <v>238</v>
      </c>
      <c r="M24" s="36" t="s">
        <v>347</v>
      </c>
      <c r="N24" s="43"/>
      <c r="O24" s="43"/>
      <c r="P24" s="43"/>
      <c r="Q24" s="43"/>
      <c r="R24" s="43"/>
      <c r="S24" s="43" t="s">
        <v>348</v>
      </c>
      <c r="T24" s="43" t="s">
        <v>365</v>
      </c>
      <c r="U24" s="43"/>
      <c r="V24" s="43"/>
      <c r="W24" s="43"/>
      <c r="X24" s="43"/>
      <c r="Y24" s="43"/>
      <c r="Z24" s="43"/>
      <c r="AA24" s="42"/>
      <c r="AB24" s="39"/>
      <c r="AC24" s="39"/>
      <c r="AD24" s="39"/>
      <c r="AE24" s="39"/>
    </row>
    <row r="25" spans="1:31" x14ac:dyDescent="0.3">
      <c r="A25" s="40">
        <f>IF(Table110[[#This Row],[Order No/PO_NO]]&lt;&gt;"",ROWS($A$2:Table110[[#This Row],[Order No/PO_NO]]),"")</f>
        <v>24</v>
      </c>
      <c r="B25" s="45" t="str">
        <f>IF(Table110[[#This Row],[Order No/PO_NO]]&lt;&gt;"",IFERROR(IF(DATA_FROM_DAMCO!D25&lt;&gt;"",INDEX(Table16[Booking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25" s="50" t="s">
        <v>400</v>
      </c>
      <c r="D25" s="36" t="s">
        <v>322</v>
      </c>
      <c r="E25" s="36" t="s">
        <v>253</v>
      </c>
      <c r="F25" s="46">
        <v>45635</v>
      </c>
      <c r="G25" s="36" t="str">
        <f>IF(Table110[[#This Row],[Order No/PO_NO]]&lt;&gt;"","N","")</f>
        <v>N</v>
      </c>
      <c r="H25" s="37" t="s">
        <v>131</v>
      </c>
      <c r="I25" s="37" t="s">
        <v>155</v>
      </c>
      <c r="J25" s="37" t="s">
        <v>173</v>
      </c>
      <c r="K25" s="33">
        <f>IF(Table110[[#This Row],[Order No/PO_NO]]&lt;&gt;"",1,"")</f>
        <v>1</v>
      </c>
      <c r="L25" s="37" t="s">
        <v>238</v>
      </c>
      <c r="M25" s="36" t="s">
        <v>347</v>
      </c>
      <c r="N25" s="43"/>
      <c r="O25" s="43"/>
      <c r="P25" s="43"/>
      <c r="Q25" s="43"/>
      <c r="R25" s="43"/>
      <c r="S25" s="43" t="s">
        <v>348</v>
      </c>
      <c r="T25" s="43" t="s">
        <v>365</v>
      </c>
      <c r="U25" s="43"/>
      <c r="V25" s="43"/>
      <c r="W25" s="43"/>
      <c r="X25" s="43"/>
      <c r="Y25" s="43"/>
      <c r="Z25" s="43"/>
      <c r="AA25" s="42"/>
      <c r="AB25" s="39"/>
      <c r="AC25" s="39"/>
      <c r="AD25" s="39"/>
      <c r="AE25" s="39"/>
    </row>
    <row r="26" spans="1:31" x14ac:dyDescent="0.3">
      <c r="A26" s="40">
        <f>IF(Table110[[#This Row],[Order No/PO_NO]]&lt;&gt;"",ROWS($A$2:Table110[[#This Row],[Order No/PO_NO]]),"")</f>
        <v>25</v>
      </c>
      <c r="B26" s="45" t="str">
        <f>IF(Table110[[#This Row],[Order No/PO_NO]]&lt;&gt;"",IFERROR(IF(DATA_FROM_DAMCO!D26&lt;&gt;"",INDEX(Table16[Booking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26" s="50" t="s">
        <v>400</v>
      </c>
      <c r="D26" s="36" t="s">
        <v>322</v>
      </c>
      <c r="E26" s="36" t="s">
        <v>254</v>
      </c>
      <c r="F26" s="46">
        <v>45635</v>
      </c>
      <c r="G26" s="36" t="str">
        <f>IF(Table110[[#This Row],[Order No/PO_NO]]&lt;&gt;"","N","")</f>
        <v>N</v>
      </c>
      <c r="H26" s="37" t="s">
        <v>131</v>
      </c>
      <c r="I26" s="37" t="s">
        <v>155</v>
      </c>
      <c r="J26" s="37" t="s">
        <v>173</v>
      </c>
      <c r="K26" s="33">
        <f>IF(Table110[[#This Row],[Order No/PO_NO]]&lt;&gt;"",1,"")</f>
        <v>1</v>
      </c>
      <c r="L26" s="37" t="s">
        <v>238</v>
      </c>
      <c r="M26" s="36" t="s">
        <v>347</v>
      </c>
      <c r="N26" s="43"/>
      <c r="O26" s="43"/>
      <c r="P26" s="43"/>
      <c r="Q26" s="43"/>
      <c r="R26" s="43"/>
      <c r="S26" s="43" t="s">
        <v>348</v>
      </c>
      <c r="T26" s="43" t="s">
        <v>365</v>
      </c>
      <c r="U26" s="43"/>
      <c r="V26" s="43"/>
      <c r="W26" s="43"/>
      <c r="X26" s="43"/>
      <c r="Y26" s="43"/>
      <c r="Z26" s="43"/>
      <c r="AA26" s="42"/>
      <c r="AB26" s="39"/>
      <c r="AC26" s="39"/>
      <c r="AD26" s="39"/>
      <c r="AE26" s="39"/>
    </row>
    <row r="27" spans="1:31" x14ac:dyDescent="0.3">
      <c r="A27" s="40">
        <f>IF(Table110[[#This Row],[Order No/PO_NO]]&lt;&gt;"",ROWS($A$2:Table110[[#This Row],[Order No/PO_NO]]),"")</f>
        <v>26</v>
      </c>
      <c r="B27" s="45" t="str">
        <f>IF(Table110[[#This Row],[Order No/PO_NO]]&lt;&gt;"",IFERROR(IF(DATA_FROM_DAMCO!D27&lt;&gt;"",INDEX(Table16[Booking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27" s="50" t="s">
        <v>400</v>
      </c>
      <c r="D27" s="36" t="s">
        <v>322</v>
      </c>
      <c r="E27" s="36" t="s">
        <v>274</v>
      </c>
      <c r="F27" s="46">
        <v>45635</v>
      </c>
      <c r="G27" s="36" t="str">
        <f>IF(Table110[[#This Row],[Order No/PO_NO]]&lt;&gt;"","N","")</f>
        <v>N</v>
      </c>
      <c r="H27" s="37" t="s">
        <v>131</v>
      </c>
      <c r="I27" s="37" t="s">
        <v>155</v>
      </c>
      <c r="J27" s="37" t="s">
        <v>173</v>
      </c>
      <c r="K27" s="33">
        <f>IF(Table110[[#This Row],[Order No/PO_NO]]&lt;&gt;"",1,"")</f>
        <v>1</v>
      </c>
      <c r="L27" s="37" t="s">
        <v>238</v>
      </c>
      <c r="M27" s="36" t="s">
        <v>347</v>
      </c>
      <c r="N27" s="43"/>
      <c r="O27" s="43"/>
      <c r="P27" s="43"/>
      <c r="Q27" s="43"/>
      <c r="R27" s="43"/>
      <c r="S27" s="43" t="s">
        <v>348</v>
      </c>
      <c r="T27" s="43" t="s">
        <v>365</v>
      </c>
      <c r="U27" s="43"/>
      <c r="V27" s="43"/>
      <c r="W27" s="43"/>
      <c r="X27" s="43"/>
      <c r="Y27" s="43"/>
      <c r="Z27" s="43"/>
      <c r="AA27" s="42"/>
      <c r="AB27" s="39"/>
      <c r="AC27" s="39"/>
      <c r="AD27" s="39"/>
      <c r="AE27" s="39"/>
    </row>
    <row r="28" spans="1:31" x14ac:dyDescent="0.3">
      <c r="A28" s="40">
        <f>IF(Table110[[#This Row],[Order No/PO_NO]]&lt;&gt;"",ROWS($A$2:Table110[[#This Row],[Order No/PO_NO]]),"")</f>
        <v>27</v>
      </c>
      <c r="B28" s="45" t="str">
        <f>IF(Table110[[#This Row],[Order No/PO_NO]]&lt;&gt;"",IFERROR(IF(DATA_FROM_DAMCO!D28&lt;&gt;"",INDEX(Table16[Booking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28" s="50" t="s">
        <v>400</v>
      </c>
      <c r="D28" s="36" t="s">
        <v>322</v>
      </c>
      <c r="E28" s="36" t="s">
        <v>300</v>
      </c>
      <c r="F28" s="46">
        <v>45635</v>
      </c>
      <c r="G28" s="36" t="str">
        <f>IF(Table110[[#This Row],[Order No/PO_NO]]&lt;&gt;"","N","")</f>
        <v>N</v>
      </c>
      <c r="H28" s="37" t="s">
        <v>131</v>
      </c>
      <c r="I28" s="37" t="s">
        <v>155</v>
      </c>
      <c r="J28" s="37" t="s">
        <v>173</v>
      </c>
      <c r="K28" s="33">
        <f>IF(Table110[[#This Row],[Order No/PO_NO]]&lt;&gt;"",1,"")</f>
        <v>1</v>
      </c>
      <c r="L28" s="37" t="s">
        <v>238</v>
      </c>
      <c r="M28" s="36" t="s">
        <v>347</v>
      </c>
      <c r="N28" s="43"/>
      <c r="O28" s="43"/>
      <c r="P28" s="43"/>
      <c r="Q28" s="43"/>
      <c r="R28" s="43"/>
      <c r="S28" s="43" t="s">
        <v>348</v>
      </c>
      <c r="T28" s="43" t="s">
        <v>365</v>
      </c>
      <c r="U28" s="43"/>
      <c r="V28" s="43"/>
      <c r="W28" s="43"/>
      <c r="X28" s="43"/>
      <c r="Y28" s="43"/>
      <c r="Z28" s="43"/>
      <c r="AA28" s="42"/>
      <c r="AB28" s="39"/>
      <c r="AC28" s="39"/>
      <c r="AD28" s="39"/>
      <c r="AE28" s="39"/>
    </row>
    <row r="29" spans="1:31" x14ac:dyDescent="0.3">
      <c r="A29" s="40">
        <f>IF(Table110[[#This Row],[Order No/PO_NO]]&lt;&gt;"",ROWS($A$2:Table110[[#This Row],[Order No/PO_NO]]),"")</f>
        <v>28</v>
      </c>
      <c r="B29" s="45" t="str">
        <f>IF(Table110[[#This Row],[Order No/PO_NO]]&lt;&gt;"",IFERROR(IF(DATA_FROM_DAMCO!D29&lt;&gt;"",INDEX(Table16[Booking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29" s="50" t="s">
        <v>400</v>
      </c>
      <c r="D29" s="36" t="s">
        <v>322</v>
      </c>
      <c r="E29" s="36" t="s">
        <v>272</v>
      </c>
      <c r="F29" s="46">
        <v>45635</v>
      </c>
      <c r="G29" s="36" t="str">
        <f>IF(Table110[[#This Row],[Order No/PO_NO]]&lt;&gt;"","N","")</f>
        <v>N</v>
      </c>
      <c r="H29" s="37" t="s">
        <v>131</v>
      </c>
      <c r="I29" s="37" t="s">
        <v>155</v>
      </c>
      <c r="J29" s="37" t="s">
        <v>173</v>
      </c>
      <c r="K29" s="33">
        <f>IF(Table110[[#This Row],[Order No/PO_NO]]&lt;&gt;"",1,"")</f>
        <v>1</v>
      </c>
      <c r="L29" s="37" t="s">
        <v>238</v>
      </c>
      <c r="M29" s="36" t="s">
        <v>347</v>
      </c>
      <c r="N29" s="43"/>
      <c r="O29" s="43"/>
      <c r="P29" s="43"/>
      <c r="Q29" s="43"/>
      <c r="R29" s="43"/>
      <c r="S29" s="43" t="s">
        <v>348</v>
      </c>
      <c r="T29" s="43" t="s">
        <v>365</v>
      </c>
      <c r="U29" s="43"/>
      <c r="V29" s="43"/>
      <c r="W29" s="43"/>
      <c r="X29" s="43"/>
      <c r="Y29" s="43"/>
      <c r="Z29" s="43"/>
      <c r="AA29" s="42"/>
      <c r="AB29" s="39"/>
      <c r="AC29" s="39"/>
      <c r="AD29" s="39"/>
      <c r="AE29" s="39"/>
    </row>
    <row r="30" spans="1:31" x14ac:dyDescent="0.3">
      <c r="A30" s="40">
        <f>IF(Table110[[#This Row],[Order No/PO_NO]]&lt;&gt;"",ROWS($A$2:Table110[[#This Row],[Order No/PO_NO]]),"")</f>
        <v>29</v>
      </c>
      <c r="B30" s="45" t="str">
        <f>IF(Table110[[#This Row],[Order No/PO_NO]]&lt;&gt;"",IFERROR(IF(DATA_FROM_DAMCO!D30&lt;&gt;"",INDEX(Table16[Booking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30" s="50" t="s">
        <v>400</v>
      </c>
      <c r="D30" s="36" t="s">
        <v>322</v>
      </c>
      <c r="E30" s="36" t="s">
        <v>280</v>
      </c>
      <c r="F30" s="46">
        <v>45635</v>
      </c>
      <c r="G30" s="36" t="str">
        <f>IF(Table110[[#This Row],[Order No/PO_NO]]&lt;&gt;"","N","")</f>
        <v>N</v>
      </c>
      <c r="H30" s="37" t="s">
        <v>131</v>
      </c>
      <c r="I30" s="37" t="s">
        <v>155</v>
      </c>
      <c r="J30" s="37" t="s">
        <v>173</v>
      </c>
      <c r="K30" s="33">
        <f>IF(Table110[[#This Row],[Order No/PO_NO]]&lt;&gt;"",1,"")</f>
        <v>1</v>
      </c>
      <c r="L30" s="37" t="s">
        <v>238</v>
      </c>
      <c r="M30" s="36" t="s">
        <v>347</v>
      </c>
      <c r="N30" s="43"/>
      <c r="O30" s="43"/>
      <c r="P30" s="43"/>
      <c r="Q30" s="43"/>
      <c r="R30" s="43"/>
      <c r="S30" s="43" t="s">
        <v>348</v>
      </c>
      <c r="T30" s="43" t="s">
        <v>365</v>
      </c>
      <c r="U30" s="43"/>
      <c r="V30" s="43"/>
      <c r="W30" s="43"/>
      <c r="X30" s="43"/>
      <c r="Y30" s="43"/>
      <c r="Z30" s="43"/>
      <c r="AA30" s="42"/>
      <c r="AB30" s="39"/>
      <c r="AC30" s="39"/>
      <c r="AD30" s="39"/>
      <c r="AE30" s="39"/>
    </row>
    <row r="31" spans="1:31" x14ac:dyDescent="0.3">
      <c r="A31" s="40">
        <f>IF(Table110[[#This Row],[Order No/PO_NO]]&lt;&gt;"",ROWS($A$2:Table110[[#This Row],[Order No/PO_NO]]),"")</f>
        <v>30</v>
      </c>
      <c r="B31" s="45" t="str">
        <f>IF(Table110[[#This Row],[Order No/PO_NO]]&lt;&gt;"",IFERROR(IF(DATA_FROM_DAMCO!D31&lt;&gt;"",INDEX(Table16[Booking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31" s="50" t="s">
        <v>400</v>
      </c>
      <c r="D31" s="36" t="s">
        <v>322</v>
      </c>
      <c r="E31" s="36" t="s">
        <v>290</v>
      </c>
      <c r="F31" s="46">
        <v>45635</v>
      </c>
      <c r="G31" s="36" t="str">
        <f>IF(Table110[[#This Row],[Order No/PO_NO]]&lt;&gt;"","N","")</f>
        <v>N</v>
      </c>
      <c r="H31" s="37" t="s">
        <v>131</v>
      </c>
      <c r="I31" s="37" t="s">
        <v>155</v>
      </c>
      <c r="J31" s="37" t="s">
        <v>173</v>
      </c>
      <c r="K31" s="33">
        <f>IF(Table110[[#This Row],[Order No/PO_NO]]&lt;&gt;"",1,"")</f>
        <v>1</v>
      </c>
      <c r="L31" s="37" t="s">
        <v>238</v>
      </c>
      <c r="M31" s="36" t="s">
        <v>347</v>
      </c>
      <c r="N31" s="43"/>
      <c r="O31" s="43"/>
      <c r="P31" s="43"/>
      <c r="Q31" s="43"/>
      <c r="R31" s="43"/>
      <c r="S31" s="43" t="s">
        <v>348</v>
      </c>
      <c r="T31" s="43" t="s">
        <v>365</v>
      </c>
      <c r="U31" s="43"/>
      <c r="V31" s="43"/>
      <c r="W31" s="43"/>
      <c r="X31" s="43"/>
      <c r="Y31" s="43"/>
      <c r="Z31" s="43"/>
      <c r="AA31" s="42"/>
      <c r="AB31" s="39"/>
      <c r="AC31" s="39"/>
      <c r="AD31" s="39"/>
      <c r="AE31" s="39"/>
    </row>
    <row r="32" spans="1:31" x14ac:dyDescent="0.3">
      <c r="A32" s="40">
        <f>IF(Table110[[#This Row],[Order No/PO_NO]]&lt;&gt;"",ROWS($A$2:Table110[[#This Row],[Order No/PO_NO]]),"")</f>
        <v>31</v>
      </c>
      <c r="B32" s="45" t="str">
        <f>IF(Table110[[#This Row],[Order No/PO_NO]]&lt;&gt;"",IFERROR(IF(DATA_FROM_DAMCO!D32&lt;&gt;"",INDEX(Table16[Booking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32" s="50" t="s">
        <v>400</v>
      </c>
      <c r="D32" s="36" t="s">
        <v>322</v>
      </c>
      <c r="E32" s="36" t="s">
        <v>295</v>
      </c>
      <c r="F32" s="46">
        <v>45635</v>
      </c>
      <c r="G32" s="36" t="str">
        <f>IF(Table110[[#This Row],[Order No/PO_NO]]&lt;&gt;"","N","")</f>
        <v>N</v>
      </c>
      <c r="H32" s="37" t="s">
        <v>131</v>
      </c>
      <c r="I32" s="37" t="s">
        <v>155</v>
      </c>
      <c r="J32" s="37" t="s">
        <v>173</v>
      </c>
      <c r="K32" s="33">
        <f>IF(Table110[[#This Row],[Order No/PO_NO]]&lt;&gt;"",1,"")</f>
        <v>1</v>
      </c>
      <c r="L32" s="37" t="s">
        <v>238</v>
      </c>
      <c r="M32" s="36" t="s">
        <v>347</v>
      </c>
      <c r="N32" s="43"/>
      <c r="O32" s="43"/>
      <c r="P32" s="43"/>
      <c r="Q32" s="43"/>
      <c r="R32" s="43"/>
      <c r="S32" s="43" t="s">
        <v>348</v>
      </c>
      <c r="T32" s="43" t="s">
        <v>365</v>
      </c>
      <c r="U32" s="43"/>
      <c r="V32" s="43"/>
      <c r="W32" s="43"/>
      <c r="X32" s="43"/>
      <c r="Y32" s="43"/>
      <c r="Z32" s="43"/>
      <c r="AA32" s="42"/>
      <c r="AB32" s="39"/>
      <c r="AC32" s="39"/>
      <c r="AD32" s="39"/>
      <c r="AE32" s="39"/>
    </row>
    <row r="33" spans="1:31" x14ac:dyDescent="0.3">
      <c r="A33" s="40">
        <f>IF(Table110[[#This Row],[Order No/PO_NO]]&lt;&gt;"",ROWS($A$2:Table110[[#This Row],[Order No/PO_NO]]),"")</f>
        <v>32</v>
      </c>
      <c r="B33" s="45" t="str">
        <f>IF(Table110[[#This Row],[Order No/PO_NO]]&lt;&gt;"",IFERROR(IF(DATA_FROM_DAMCO!D33&lt;&gt;"",INDEX(Table16[Booking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33" s="50" t="s">
        <v>400</v>
      </c>
      <c r="D33" s="36" t="s">
        <v>322</v>
      </c>
      <c r="E33" s="36" t="s">
        <v>271</v>
      </c>
      <c r="F33" s="46">
        <v>45635</v>
      </c>
      <c r="G33" s="36" t="str">
        <f>IF(Table110[[#This Row],[Order No/PO_NO]]&lt;&gt;"","N","")</f>
        <v>N</v>
      </c>
      <c r="H33" s="37" t="s">
        <v>131</v>
      </c>
      <c r="I33" s="37" t="s">
        <v>155</v>
      </c>
      <c r="J33" s="37" t="s">
        <v>173</v>
      </c>
      <c r="K33" s="33">
        <f>IF(Table110[[#This Row],[Order No/PO_NO]]&lt;&gt;"",1,"")</f>
        <v>1</v>
      </c>
      <c r="L33" s="37" t="s">
        <v>238</v>
      </c>
      <c r="M33" s="36" t="s">
        <v>347</v>
      </c>
      <c r="N33" s="43"/>
      <c r="O33" s="43"/>
      <c r="P33" s="43"/>
      <c r="Q33" s="43"/>
      <c r="R33" s="43"/>
      <c r="S33" s="43" t="s">
        <v>348</v>
      </c>
      <c r="T33" s="43" t="s">
        <v>365</v>
      </c>
      <c r="U33" s="43"/>
      <c r="V33" s="43"/>
      <c r="W33" s="43"/>
      <c r="X33" s="43"/>
      <c r="Y33" s="43"/>
      <c r="Z33" s="43"/>
      <c r="AA33" s="42"/>
      <c r="AB33" s="39"/>
      <c r="AC33" s="39"/>
      <c r="AD33" s="39"/>
      <c r="AE33" s="39"/>
    </row>
    <row r="34" spans="1:31" x14ac:dyDescent="0.3">
      <c r="A34" s="40">
        <f>IF(Table110[[#This Row],[Order No/PO_NO]]&lt;&gt;"",ROWS($A$2:Table110[[#This Row],[Order No/PO_NO]]),"")</f>
        <v>33</v>
      </c>
      <c r="B34" s="45" t="str">
        <f>IF(Table110[[#This Row],[Order No/PO_NO]]&lt;&gt;"",IFERROR(IF(DATA_FROM_DAMCO!D34&lt;&gt;"",INDEX(Table16[Booking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34" s="50" t="s">
        <v>400</v>
      </c>
      <c r="D34" s="36" t="s">
        <v>322</v>
      </c>
      <c r="E34" s="36" t="s">
        <v>270</v>
      </c>
      <c r="F34" s="46">
        <v>45635</v>
      </c>
      <c r="G34" s="36" t="str">
        <f>IF(Table110[[#This Row],[Order No/PO_NO]]&lt;&gt;"","N","")</f>
        <v>N</v>
      </c>
      <c r="H34" s="37" t="s">
        <v>131</v>
      </c>
      <c r="I34" s="37" t="s">
        <v>155</v>
      </c>
      <c r="J34" s="37" t="s">
        <v>173</v>
      </c>
      <c r="K34" s="33">
        <f>IF(Table110[[#This Row],[Order No/PO_NO]]&lt;&gt;"",1,"")</f>
        <v>1</v>
      </c>
      <c r="L34" s="37" t="s">
        <v>238</v>
      </c>
      <c r="M34" s="36" t="s">
        <v>347</v>
      </c>
      <c r="N34" s="43"/>
      <c r="O34" s="43"/>
      <c r="P34" s="43"/>
      <c r="Q34" s="43"/>
      <c r="R34" s="43"/>
      <c r="S34" s="43" t="s">
        <v>348</v>
      </c>
      <c r="T34" s="43" t="s">
        <v>365</v>
      </c>
      <c r="U34" s="43"/>
      <c r="V34" s="43"/>
      <c r="W34" s="43"/>
      <c r="X34" s="43"/>
      <c r="Y34" s="43"/>
      <c r="Z34" s="43"/>
      <c r="AA34" s="42"/>
      <c r="AB34" s="39"/>
      <c r="AC34" s="39"/>
      <c r="AD34" s="39"/>
      <c r="AE34" s="39"/>
    </row>
    <row r="35" spans="1:31" x14ac:dyDescent="0.3">
      <c r="A35" s="40">
        <f>IF(Table110[[#This Row],[Order No/PO_NO]]&lt;&gt;"",ROWS($A$2:Table110[[#This Row],[Order No/PO_NO]]),"")</f>
        <v>34</v>
      </c>
      <c r="B35" s="45" t="str">
        <f>IF(Table110[[#This Row],[Order No/PO_NO]]&lt;&gt;"",IFERROR(IF(DATA_FROM_DAMCO!D35&lt;&gt;"",INDEX(Table16[Booking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35" s="50" t="s">
        <v>400</v>
      </c>
      <c r="D35" s="36" t="s">
        <v>322</v>
      </c>
      <c r="E35" s="36" t="s">
        <v>275</v>
      </c>
      <c r="F35" s="46">
        <v>45635</v>
      </c>
      <c r="G35" s="36" t="str">
        <f>IF(Table110[[#This Row],[Order No/PO_NO]]&lt;&gt;"","N","")</f>
        <v>N</v>
      </c>
      <c r="H35" s="37" t="s">
        <v>131</v>
      </c>
      <c r="I35" s="37" t="s">
        <v>155</v>
      </c>
      <c r="J35" s="37" t="s">
        <v>173</v>
      </c>
      <c r="K35" s="33">
        <f>IF(Table110[[#This Row],[Order No/PO_NO]]&lt;&gt;"",1,"")</f>
        <v>1</v>
      </c>
      <c r="L35" s="37" t="s">
        <v>238</v>
      </c>
      <c r="M35" s="36" t="s">
        <v>347</v>
      </c>
      <c r="N35" s="43"/>
      <c r="O35" s="43"/>
      <c r="P35" s="43"/>
      <c r="Q35" s="43"/>
      <c r="R35" s="43"/>
      <c r="S35" s="43" t="s">
        <v>348</v>
      </c>
      <c r="T35" s="43" t="s">
        <v>365</v>
      </c>
      <c r="U35" s="43"/>
      <c r="V35" s="43"/>
      <c r="W35" s="43"/>
      <c r="X35" s="43"/>
      <c r="Y35" s="43"/>
      <c r="Z35" s="43"/>
      <c r="AA35" s="42"/>
      <c r="AB35" s="39"/>
      <c r="AC35" s="39"/>
      <c r="AD35" s="39"/>
      <c r="AE35" s="39"/>
    </row>
    <row r="36" spans="1:31" x14ac:dyDescent="0.3">
      <c r="A36" s="40">
        <f>IF(Table110[[#This Row],[Order No/PO_NO]]&lt;&gt;"",ROWS($A$2:Table110[[#This Row],[Order No/PO_NO]]),"")</f>
        <v>35</v>
      </c>
      <c r="B36" s="45" t="str">
        <f>IF(Table110[[#This Row],[Order No/PO_NO]]&lt;&gt;"",IFERROR(IF(DATA_FROM_DAMCO!D36&lt;&gt;"",INDEX(Table16[Booking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36" s="50" t="s">
        <v>400</v>
      </c>
      <c r="D36" s="36" t="s">
        <v>322</v>
      </c>
      <c r="E36" s="36" t="s">
        <v>304</v>
      </c>
      <c r="F36" s="46">
        <v>45635</v>
      </c>
      <c r="G36" s="36" t="str">
        <f>IF(Table110[[#This Row],[Order No/PO_NO]]&lt;&gt;"","N","")</f>
        <v>N</v>
      </c>
      <c r="H36" s="37" t="s">
        <v>131</v>
      </c>
      <c r="I36" s="37" t="s">
        <v>155</v>
      </c>
      <c r="J36" s="37" t="s">
        <v>173</v>
      </c>
      <c r="K36" s="33">
        <f>IF(Table110[[#This Row],[Order No/PO_NO]]&lt;&gt;"",1,"")</f>
        <v>1</v>
      </c>
      <c r="L36" s="37" t="s">
        <v>238</v>
      </c>
      <c r="M36" s="36" t="s">
        <v>347</v>
      </c>
      <c r="N36" s="43"/>
      <c r="O36" s="43"/>
      <c r="P36" s="43"/>
      <c r="Q36" s="43"/>
      <c r="R36" s="43"/>
      <c r="S36" s="43" t="s">
        <v>348</v>
      </c>
      <c r="T36" s="43" t="s">
        <v>365</v>
      </c>
      <c r="U36" s="43"/>
      <c r="V36" s="43"/>
      <c r="W36" s="43"/>
      <c r="X36" s="43"/>
      <c r="Y36" s="43"/>
      <c r="Z36" s="43"/>
      <c r="AA36" s="42"/>
      <c r="AB36" s="39"/>
      <c r="AC36" s="39"/>
      <c r="AD36" s="39"/>
      <c r="AE36" s="39"/>
    </row>
    <row r="37" spans="1:31" x14ac:dyDescent="0.3">
      <c r="A37" s="40">
        <f>IF(Table110[[#This Row],[Order No/PO_NO]]&lt;&gt;"",ROWS($A$2:Table110[[#This Row],[Order No/PO_NO]]),"")</f>
        <v>36</v>
      </c>
      <c r="B37" s="45" t="str">
        <f>IF(Table110[[#This Row],[Order No/PO_NO]]&lt;&gt;"",IFERROR(IF(DATA_FROM_DAMCO!D37&lt;&gt;"",INDEX(Table16[Booking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37" s="50" t="s">
        <v>400</v>
      </c>
      <c r="D37" s="36" t="s">
        <v>322</v>
      </c>
      <c r="E37" s="36" t="s">
        <v>276</v>
      </c>
      <c r="F37" s="46">
        <v>45635</v>
      </c>
      <c r="G37" s="36" t="str">
        <f>IF(Table110[[#This Row],[Order No/PO_NO]]&lt;&gt;"","N","")</f>
        <v>N</v>
      </c>
      <c r="H37" s="37" t="s">
        <v>131</v>
      </c>
      <c r="I37" s="37" t="s">
        <v>155</v>
      </c>
      <c r="J37" s="37" t="s">
        <v>173</v>
      </c>
      <c r="K37" s="33">
        <f>IF(Table110[[#This Row],[Order No/PO_NO]]&lt;&gt;"",1,"")</f>
        <v>1</v>
      </c>
      <c r="L37" s="37" t="s">
        <v>238</v>
      </c>
      <c r="M37" s="36" t="s">
        <v>347</v>
      </c>
      <c r="N37" s="43"/>
      <c r="O37" s="43"/>
      <c r="P37" s="43"/>
      <c r="Q37" s="43"/>
      <c r="R37" s="43"/>
      <c r="S37" s="43" t="s">
        <v>348</v>
      </c>
      <c r="T37" s="43" t="s">
        <v>365</v>
      </c>
      <c r="U37" s="43"/>
      <c r="V37" s="43"/>
      <c r="W37" s="43"/>
      <c r="X37" s="43"/>
      <c r="Y37" s="43"/>
      <c r="Z37" s="43"/>
      <c r="AA37" s="42"/>
      <c r="AB37" s="39"/>
      <c r="AC37" s="39"/>
      <c r="AD37" s="39"/>
      <c r="AE37" s="39"/>
    </row>
    <row r="38" spans="1:31" x14ac:dyDescent="0.3">
      <c r="A38" s="40">
        <f>IF(Table110[[#This Row],[Order No/PO_NO]]&lt;&gt;"",ROWS($A$2:Table110[[#This Row],[Order No/PO_NO]]),"")</f>
        <v>37</v>
      </c>
      <c r="B38" s="45" t="str">
        <f>IF(Table110[[#This Row],[Order No/PO_NO]]&lt;&gt;"",IFERROR(IF(DATA_FROM_DAMCO!D38&lt;&gt;"",INDEX(Table16[Booking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38" s="50" t="s">
        <v>400</v>
      </c>
      <c r="D38" s="36" t="s">
        <v>322</v>
      </c>
      <c r="E38" s="36" t="s">
        <v>292</v>
      </c>
      <c r="F38" s="46">
        <v>45635</v>
      </c>
      <c r="G38" s="36" t="str">
        <f>IF(Table110[[#This Row],[Order No/PO_NO]]&lt;&gt;"","N","")</f>
        <v>N</v>
      </c>
      <c r="H38" s="37" t="s">
        <v>131</v>
      </c>
      <c r="I38" s="37" t="s">
        <v>155</v>
      </c>
      <c r="J38" s="37" t="s">
        <v>173</v>
      </c>
      <c r="K38" s="33">
        <f>IF(Table110[[#This Row],[Order No/PO_NO]]&lt;&gt;"",1,"")</f>
        <v>1</v>
      </c>
      <c r="L38" s="37" t="s">
        <v>238</v>
      </c>
      <c r="M38" s="36" t="s">
        <v>347</v>
      </c>
      <c r="N38" s="43"/>
      <c r="O38" s="43"/>
      <c r="P38" s="43"/>
      <c r="Q38" s="43"/>
      <c r="R38" s="43"/>
      <c r="S38" s="43" t="s">
        <v>348</v>
      </c>
      <c r="T38" s="43" t="s">
        <v>365</v>
      </c>
      <c r="U38" s="43"/>
      <c r="V38" s="43"/>
      <c r="W38" s="43"/>
      <c r="X38" s="43"/>
      <c r="Y38" s="43"/>
      <c r="Z38" s="43"/>
      <c r="AA38" s="42"/>
      <c r="AB38" s="39"/>
      <c r="AC38" s="39"/>
      <c r="AD38" s="39"/>
      <c r="AE38" s="39"/>
    </row>
    <row r="39" spans="1:31" x14ac:dyDescent="0.3">
      <c r="A39" s="40">
        <f>IF(Table110[[#This Row],[Order No/PO_NO]]&lt;&gt;"",ROWS($A$2:Table110[[#This Row],[Order No/PO_NO]]),"")</f>
        <v>38</v>
      </c>
      <c r="B39" s="45" t="str">
        <f>IF(Table110[[#This Row],[Order No/PO_NO]]&lt;&gt;"",IFERROR(IF(DATA_FROM_DAMCO!D39&lt;&gt;"",INDEX(Table16[Booking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39" s="50" t="s">
        <v>400</v>
      </c>
      <c r="D39" s="36" t="s">
        <v>322</v>
      </c>
      <c r="E39" s="36" t="s">
        <v>299</v>
      </c>
      <c r="F39" s="46">
        <v>45635</v>
      </c>
      <c r="G39" s="36" t="str">
        <f>IF(Table110[[#This Row],[Order No/PO_NO]]&lt;&gt;"","N","")</f>
        <v>N</v>
      </c>
      <c r="H39" s="37" t="s">
        <v>131</v>
      </c>
      <c r="I39" s="37" t="s">
        <v>155</v>
      </c>
      <c r="J39" s="37" t="s">
        <v>173</v>
      </c>
      <c r="K39" s="33">
        <f>IF(Table110[[#This Row],[Order No/PO_NO]]&lt;&gt;"",1,"")</f>
        <v>1</v>
      </c>
      <c r="L39" s="37" t="s">
        <v>238</v>
      </c>
      <c r="M39" s="36" t="s">
        <v>347</v>
      </c>
      <c r="N39" s="43"/>
      <c r="O39" s="43"/>
      <c r="P39" s="43"/>
      <c r="Q39" s="43"/>
      <c r="R39" s="43"/>
      <c r="S39" s="43" t="s">
        <v>348</v>
      </c>
      <c r="T39" s="43" t="s">
        <v>365</v>
      </c>
      <c r="U39" s="43"/>
      <c r="V39" s="43"/>
      <c r="W39" s="43"/>
      <c r="X39" s="43"/>
      <c r="Y39" s="43"/>
      <c r="Z39" s="43"/>
      <c r="AA39" s="42"/>
      <c r="AB39" s="39"/>
      <c r="AC39" s="39"/>
      <c r="AD39" s="39"/>
      <c r="AE39" s="39"/>
    </row>
    <row r="40" spans="1:31" x14ac:dyDescent="0.3">
      <c r="A40" s="40">
        <f>IF(Table110[[#This Row],[Order No/PO_NO]]&lt;&gt;"",ROWS($A$2:Table110[[#This Row],[Order No/PO_NO]]),"")</f>
        <v>39</v>
      </c>
      <c r="B40" s="45" t="str">
        <f>IF(Table110[[#This Row],[Order No/PO_NO]]&lt;&gt;"",IFERROR(IF(DATA_FROM_DAMCO!D40&lt;&gt;"",INDEX(Table16[Booking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40" s="50" t="s">
        <v>400</v>
      </c>
      <c r="D40" s="36" t="s">
        <v>323</v>
      </c>
      <c r="E40" s="36" t="s">
        <v>298</v>
      </c>
      <c r="F40" s="46">
        <v>45635</v>
      </c>
      <c r="G40" s="36" t="str">
        <f>IF(Table110[[#This Row],[Order No/PO_NO]]&lt;&gt;"","N","")</f>
        <v>N</v>
      </c>
      <c r="H40" s="37" t="s">
        <v>62</v>
      </c>
      <c r="I40" s="37" t="s">
        <v>154</v>
      </c>
      <c r="J40" s="37" t="s">
        <v>173</v>
      </c>
      <c r="K40" s="33">
        <f>IF(Table110[[#This Row],[Order No/PO_NO]]&lt;&gt;"",1,"")</f>
        <v>1</v>
      </c>
      <c r="L40" s="37" t="s">
        <v>238</v>
      </c>
      <c r="M40" s="36" t="s">
        <v>358</v>
      </c>
      <c r="N40" s="43"/>
      <c r="O40" s="43"/>
      <c r="P40" s="43"/>
      <c r="Q40" s="43"/>
      <c r="R40" s="43"/>
      <c r="S40" s="43" t="s">
        <v>348</v>
      </c>
      <c r="T40" s="43" t="s">
        <v>366</v>
      </c>
      <c r="U40" s="43"/>
      <c r="V40" s="43"/>
      <c r="W40" s="43"/>
      <c r="X40" s="43"/>
      <c r="Y40" s="43"/>
      <c r="Z40" s="43"/>
      <c r="AA40" s="42"/>
      <c r="AB40" s="39"/>
      <c r="AC40" s="39"/>
      <c r="AD40" s="39"/>
      <c r="AE40" s="39"/>
    </row>
    <row r="41" spans="1:31" x14ac:dyDescent="0.3">
      <c r="A41" s="40">
        <f>IF(Table110[[#This Row],[Order No/PO_NO]]&lt;&gt;"",ROWS($A$2:Table110[[#This Row],[Order No/PO_NO]]),"")</f>
        <v>40</v>
      </c>
      <c r="B41" s="45" t="str">
        <f>IF(Table110[[#This Row],[Order No/PO_NO]]&lt;&gt;"",IFERROR(IF(DATA_FROM_DAMCO!D41&lt;&gt;"",INDEX(Table16[Booking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41" s="50" t="s">
        <v>400</v>
      </c>
      <c r="D41" s="36" t="s">
        <v>324</v>
      </c>
      <c r="E41" s="36" t="s">
        <v>285</v>
      </c>
      <c r="F41" s="46">
        <v>45635</v>
      </c>
      <c r="G41" s="36" t="str">
        <f>IF(Table110[[#This Row],[Order No/PO_NO]]&lt;&gt;"","N","")</f>
        <v>N</v>
      </c>
      <c r="H41" s="37" t="s">
        <v>62</v>
      </c>
      <c r="I41" s="37" t="s">
        <v>154</v>
      </c>
      <c r="J41" s="37" t="s">
        <v>173</v>
      </c>
      <c r="K41" s="33">
        <f>IF(Table110[[#This Row],[Order No/PO_NO]]&lt;&gt;"",1,"")</f>
        <v>1</v>
      </c>
      <c r="L41" s="37" t="s">
        <v>238</v>
      </c>
      <c r="M41" s="36" t="s">
        <v>358</v>
      </c>
      <c r="N41" s="43"/>
      <c r="O41" s="43"/>
      <c r="P41" s="43"/>
      <c r="Q41" s="43"/>
      <c r="R41" s="43"/>
      <c r="S41" s="43" t="s">
        <v>348</v>
      </c>
      <c r="T41" s="43" t="s">
        <v>367</v>
      </c>
      <c r="U41" s="43"/>
      <c r="V41" s="43"/>
      <c r="W41" s="43"/>
      <c r="X41" s="43"/>
      <c r="Y41" s="43"/>
      <c r="Z41" s="43"/>
      <c r="AA41" s="42"/>
      <c r="AB41" s="39"/>
      <c r="AC41" s="39"/>
      <c r="AD41" s="39"/>
      <c r="AE41" s="39"/>
    </row>
    <row r="42" spans="1:31" x14ac:dyDescent="0.3">
      <c r="A42" s="40">
        <f>IF(Table110[[#This Row],[Order No/PO_NO]]&lt;&gt;"",ROWS($A$2:Table110[[#This Row],[Order No/PO_NO]]),"")</f>
        <v>41</v>
      </c>
      <c r="B42" s="45" t="str">
        <f>IF(Table110[[#This Row],[Order No/PO_NO]]&lt;&gt;"",IFERROR(IF(DATA_FROM_DAMCO!D42&lt;&gt;"",INDEX(Table16[Booking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42" s="50" t="s">
        <v>400</v>
      </c>
      <c r="D42" s="36" t="s">
        <v>325</v>
      </c>
      <c r="E42" s="36" t="s">
        <v>278</v>
      </c>
      <c r="F42" s="46">
        <v>45635</v>
      </c>
      <c r="G42" s="36" t="str">
        <f>IF(Table110[[#This Row],[Order No/PO_NO]]&lt;&gt;"","N","")</f>
        <v>N</v>
      </c>
      <c r="H42" s="37" t="s">
        <v>62</v>
      </c>
      <c r="I42" s="37" t="s">
        <v>155</v>
      </c>
      <c r="J42" s="37" t="s">
        <v>173</v>
      </c>
      <c r="K42" s="33">
        <f>IF(Table110[[#This Row],[Order No/PO_NO]]&lt;&gt;"",1,"")</f>
        <v>1</v>
      </c>
      <c r="L42" s="37" t="s">
        <v>238</v>
      </c>
      <c r="M42" s="36" t="s">
        <v>347</v>
      </c>
      <c r="N42" s="43"/>
      <c r="O42" s="43"/>
      <c r="P42" s="43"/>
      <c r="Q42" s="43"/>
      <c r="R42" s="43"/>
      <c r="S42" s="43" t="s">
        <v>350</v>
      </c>
      <c r="T42" s="43" t="s">
        <v>368</v>
      </c>
      <c r="U42" s="43"/>
      <c r="V42" s="43"/>
      <c r="W42" s="43"/>
      <c r="X42" s="43"/>
      <c r="Y42" s="43"/>
      <c r="Z42" s="43"/>
      <c r="AA42" s="42"/>
      <c r="AB42" s="39"/>
      <c r="AC42" s="39"/>
      <c r="AD42" s="39"/>
      <c r="AE42" s="39"/>
    </row>
    <row r="43" spans="1:31" x14ac:dyDescent="0.3">
      <c r="A43" s="40">
        <f>IF(Table110[[#This Row],[Order No/PO_NO]]&lt;&gt;"",ROWS($A$2:Table110[[#This Row],[Order No/PO_NO]]),"")</f>
        <v>42</v>
      </c>
      <c r="B43" s="45" t="str">
        <f>IF(Table110[[#This Row],[Order No/PO_NO]]&lt;&gt;"",IFERROR(IF(DATA_FROM_DAMCO!D43&lt;&gt;"",INDEX(Table16[Booking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43" s="50" t="s">
        <v>400</v>
      </c>
      <c r="D43" s="36" t="s">
        <v>325</v>
      </c>
      <c r="E43" s="36" t="s">
        <v>269</v>
      </c>
      <c r="F43" s="46">
        <v>45635</v>
      </c>
      <c r="G43" s="36" t="str">
        <f>IF(Table110[[#This Row],[Order No/PO_NO]]&lt;&gt;"","N","")</f>
        <v>N</v>
      </c>
      <c r="H43" s="37" t="s">
        <v>62</v>
      </c>
      <c r="I43" s="37" t="s">
        <v>155</v>
      </c>
      <c r="J43" s="37" t="s">
        <v>173</v>
      </c>
      <c r="K43" s="33">
        <f>IF(Table110[[#This Row],[Order No/PO_NO]]&lt;&gt;"",1,"")</f>
        <v>1</v>
      </c>
      <c r="L43" s="37" t="s">
        <v>238</v>
      </c>
      <c r="M43" s="36" t="s">
        <v>347</v>
      </c>
      <c r="N43" s="43"/>
      <c r="O43" s="43"/>
      <c r="P43" s="43"/>
      <c r="Q43" s="43"/>
      <c r="R43" s="43"/>
      <c r="S43" s="43" t="s">
        <v>350</v>
      </c>
      <c r="T43" s="43" t="s">
        <v>368</v>
      </c>
      <c r="U43" s="43"/>
      <c r="V43" s="43"/>
      <c r="W43" s="43"/>
      <c r="X43" s="43"/>
      <c r="Y43" s="43"/>
      <c r="Z43" s="43"/>
      <c r="AA43" s="42"/>
      <c r="AB43" s="39"/>
      <c r="AC43" s="39"/>
      <c r="AD43" s="39"/>
      <c r="AE43" s="39"/>
    </row>
    <row r="44" spans="1:31" x14ac:dyDescent="0.3">
      <c r="A44" s="40">
        <f>IF(Table110[[#This Row],[Order No/PO_NO]]&lt;&gt;"",ROWS($A$2:Table110[[#This Row],[Order No/PO_NO]]),"")</f>
        <v>43</v>
      </c>
      <c r="B44" s="45" t="str">
        <f>IF(Table110[[#This Row],[Order No/PO_NO]]&lt;&gt;"",IFERROR(IF(DATA_FROM_DAMCO!D44&lt;&gt;"",INDEX(Table16[Booking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44" s="50" t="s">
        <v>400</v>
      </c>
      <c r="D44" s="36" t="s">
        <v>325</v>
      </c>
      <c r="E44" s="36" t="s">
        <v>266</v>
      </c>
      <c r="F44" s="46">
        <v>45635</v>
      </c>
      <c r="G44" s="36" t="str">
        <f>IF(Table110[[#This Row],[Order No/PO_NO]]&lt;&gt;"","N","")</f>
        <v>N</v>
      </c>
      <c r="H44" s="37" t="s">
        <v>62</v>
      </c>
      <c r="I44" s="37" t="s">
        <v>155</v>
      </c>
      <c r="J44" s="37" t="s">
        <v>173</v>
      </c>
      <c r="K44" s="33">
        <f>IF(Table110[[#This Row],[Order No/PO_NO]]&lt;&gt;"",1,"")</f>
        <v>1</v>
      </c>
      <c r="L44" s="37" t="s">
        <v>238</v>
      </c>
      <c r="M44" s="36" t="s">
        <v>347</v>
      </c>
      <c r="N44" s="43"/>
      <c r="O44" s="43"/>
      <c r="P44" s="43"/>
      <c r="Q44" s="43"/>
      <c r="R44" s="43"/>
      <c r="S44" s="43" t="s">
        <v>350</v>
      </c>
      <c r="T44" s="43" t="s">
        <v>368</v>
      </c>
      <c r="U44" s="43"/>
      <c r="V44" s="43"/>
      <c r="W44" s="43"/>
      <c r="X44" s="43"/>
      <c r="Y44" s="43"/>
      <c r="Z44" s="43"/>
      <c r="AA44" s="42"/>
      <c r="AB44" s="39"/>
      <c r="AC44" s="39"/>
      <c r="AD44" s="39"/>
      <c r="AE44" s="39"/>
    </row>
    <row r="45" spans="1:31" x14ac:dyDescent="0.3">
      <c r="A45" s="40">
        <f>IF(Table110[[#This Row],[Order No/PO_NO]]&lt;&gt;"",ROWS($A$2:Table110[[#This Row],[Order No/PO_NO]]),"")</f>
        <v>44</v>
      </c>
      <c r="B45" s="45" t="str">
        <f>IF(Table110[[#This Row],[Order No/PO_NO]]&lt;&gt;"",IFERROR(IF(DATA_FROM_DAMCO!D45&lt;&gt;"",INDEX(Table16[Booking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45" s="50" t="s">
        <v>400</v>
      </c>
      <c r="D45" s="36" t="s">
        <v>325</v>
      </c>
      <c r="E45" s="36" t="s">
        <v>296</v>
      </c>
      <c r="F45" s="46">
        <v>45635</v>
      </c>
      <c r="G45" s="36" t="str">
        <f>IF(Table110[[#This Row],[Order No/PO_NO]]&lt;&gt;"","N","")</f>
        <v>N</v>
      </c>
      <c r="H45" s="37" t="s">
        <v>62</v>
      </c>
      <c r="I45" s="37" t="s">
        <v>155</v>
      </c>
      <c r="J45" s="37" t="s">
        <v>173</v>
      </c>
      <c r="K45" s="33">
        <f>IF(Table110[[#This Row],[Order No/PO_NO]]&lt;&gt;"",1,"")</f>
        <v>1</v>
      </c>
      <c r="L45" s="37" t="s">
        <v>238</v>
      </c>
      <c r="M45" s="36" t="s">
        <v>347</v>
      </c>
      <c r="N45" s="43"/>
      <c r="O45" s="43"/>
      <c r="P45" s="43"/>
      <c r="Q45" s="43"/>
      <c r="R45" s="43"/>
      <c r="S45" s="43" t="s">
        <v>350</v>
      </c>
      <c r="T45" s="43" t="s">
        <v>368</v>
      </c>
      <c r="U45" s="43"/>
      <c r="V45" s="43"/>
      <c r="W45" s="43"/>
      <c r="X45" s="43"/>
      <c r="Y45" s="43"/>
      <c r="Z45" s="43"/>
      <c r="AA45" s="42"/>
      <c r="AB45" s="39"/>
      <c r="AC45" s="39"/>
      <c r="AD45" s="39"/>
      <c r="AE45" s="39"/>
    </row>
    <row r="46" spans="1:31" x14ac:dyDescent="0.3">
      <c r="A46" s="40">
        <f>IF(Table110[[#This Row],[Order No/PO_NO]]&lt;&gt;"",ROWS($A$2:Table110[[#This Row],[Order No/PO_NO]]),"")</f>
        <v>45</v>
      </c>
      <c r="B46" s="45" t="str">
        <f>IF(Table110[[#This Row],[Order No/PO_NO]]&lt;&gt;"",IFERROR(IF(DATA_FROM_DAMCO!D46&lt;&gt;"",INDEX(Table16[Booking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46" s="50" t="s">
        <v>400</v>
      </c>
      <c r="D46" s="36" t="s">
        <v>326</v>
      </c>
      <c r="E46" s="36" t="s">
        <v>267</v>
      </c>
      <c r="F46" s="46">
        <v>45635</v>
      </c>
      <c r="G46" s="36" t="str">
        <f>IF(Table110[[#This Row],[Order No/PO_NO]]&lt;&gt;"","N","")</f>
        <v>N</v>
      </c>
      <c r="H46" s="37" t="s">
        <v>131</v>
      </c>
      <c r="I46" s="37" t="s">
        <v>155</v>
      </c>
      <c r="J46" s="37" t="s">
        <v>173</v>
      </c>
      <c r="K46" s="33">
        <f>IF(Table110[[#This Row],[Order No/PO_NO]]&lt;&gt;"",1,"")</f>
        <v>1</v>
      </c>
      <c r="L46" s="37" t="s">
        <v>238</v>
      </c>
      <c r="M46" s="36" t="s">
        <v>347</v>
      </c>
      <c r="N46" s="43"/>
      <c r="O46" s="43"/>
      <c r="P46" s="43"/>
      <c r="Q46" s="43"/>
      <c r="R46" s="43"/>
      <c r="S46" s="43" t="s">
        <v>369</v>
      </c>
      <c r="T46" s="43" t="s">
        <v>370</v>
      </c>
      <c r="U46" s="43"/>
      <c r="V46" s="43"/>
      <c r="W46" s="43"/>
      <c r="X46" s="43"/>
      <c r="Y46" s="43"/>
      <c r="Z46" s="43"/>
      <c r="AA46" s="42"/>
      <c r="AB46" s="39"/>
      <c r="AC46" s="39"/>
      <c r="AD46" s="39"/>
      <c r="AE46" s="39"/>
    </row>
    <row r="47" spans="1:31" x14ac:dyDescent="0.3">
      <c r="A47" s="40">
        <f>IF(Table110[[#This Row],[Order No/PO_NO]]&lt;&gt;"",ROWS($A$2:Table110[[#This Row],[Order No/PO_NO]]),"")</f>
        <v>46</v>
      </c>
      <c r="B47" s="45" t="str">
        <f>IF(Table110[[#This Row],[Order No/PO_NO]]&lt;&gt;"",IFERROR(IF(DATA_FROM_DAMCO!D47&lt;&gt;"",INDEX(Table16[Booking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47" s="50" t="s">
        <v>400</v>
      </c>
      <c r="D47" s="36" t="s">
        <v>326</v>
      </c>
      <c r="E47" s="36" t="s">
        <v>269</v>
      </c>
      <c r="F47" s="46">
        <v>45635</v>
      </c>
      <c r="G47" s="36" t="str">
        <f>IF(Table110[[#This Row],[Order No/PO_NO]]&lt;&gt;"","N","")</f>
        <v>N</v>
      </c>
      <c r="H47" s="37" t="s">
        <v>131</v>
      </c>
      <c r="I47" s="37" t="s">
        <v>155</v>
      </c>
      <c r="J47" s="37" t="s">
        <v>173</v>
      </c>
      <c r="K47" s="33">
        <f>IF(Table110[[#This Row],[Order No/PO_NO]]&lt;&gt;"",1,"")</f>
        <v>1</v>
      </c>
      <c r="L47" s="37" t="s">
        <v>238</v>
      </c>
      <c r="M47" s="36" t="s">
        <v>347</v>
      </c>
      <c r="N47" s="43"/>
      <c r="O47" s="43"/>
      <c r="P47" s="43"/>
      <c r="Q47" s="43"/>
      <c r="R47" s="43"/>
      <c r="S47" s="43" t="s">
        <v>369</v>
      </c>
      <c r="T47" s="43" t="s">
        <v>370</v>
      </c>
      <c r="U47" s="43"/>
      <c r="V47" s="43"/>
      <c r="W47" s="43"/>
      <c r="X47" s="43"/>
      <c r="Y47" s="43"/>
      <c r="Z47" s="43"/>
      <c r="AA47" s="42"/>
      <c r="AB47" s="39"/>
      <c r="AC47" s="39"/>
      <c r="AD47" s="39"/>
      <c r="AE47" s="39"/>
    </row>
    <row r="48" spans="1:31" x14ac:dyDescent="0.3">
      <c r="A48" s="40">
        <f>IF(Table110[[#This Row],[Order No/PO_NO]]&lt;&gt;"",ROWS($A$2:Table110[[#This Row],[Order No/PO_NO]]),"")</f>
        <v>47</v>
      </c>
      <c r="B48" s="45" t="str">
        <f>IF(Table110[[#This Row],[Order No/PO_NO]]&lt;&gt;"",IFERROR(IF(DATA_FROM_DAMCO!D48&lt;&gt;"",INDEX(Table16[Booking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48" s="50" t="s">
        <v>400</v>
      </c>
      <c r="D48" s="36" t="s">
        <v>327</v>
      </c>
      <c r="E48" s="36" t="s">
        <v>291</v>
      </c>
      <c r="F48" s="46">
        <v>45635</v>
      </c>
      <c r="G48" s="36" t="str">
        <f>IF(Table110[[#This Row],[Order No/PO_NO]]&lt;&gt;"","N","")</f>
        <v>N</v>
      </c>
      <c r="H48" s="37" t="s">
        <v>131</v>
      </c>
      <c r="I48" s="37" t="s">
        <v>155</v>
      </c>
      <c r="J48" s="37" t="s">
        <v>173</v>
      </c>
      <c r="K48" s="33">
        <f>IF(Table110[[#This Row],[Order No/PO_NO]]&lt;&gt;"",1,"")</f>
        <v>1</v>
      </c>
      <c r="L48" s="37" t="s">
        <v>238</v>
      </c>
      <c r="M48" s="36" t="s">
        <v>347</v>
      </c>
      <c r="N48" s="43"/>
      <c r="O48" s="43"/>
      <c r="P48" s="43"/>
      <c r="Q48" s="43"/>
      <c r="R48" s="43"/>
      <c r="S48" s="43" t="s">
        <v>369</v>
      </c>
      <c r="T48" s="43" t="s">
        <v>371</v>
      </c>
      <c r="U48" s="43"/>
      <c r="V48" s="43"/>
      <c r="W48" s="43"/>
      <c r="X48" s="43"/>
      <c r="Y48" s="43"/>
      <c r="Z48" s="43"/>
      <c r="AA48" s="42"/>
      <c r="AB48" s="39"/>
      <c r="AC48" s="39"/>
      <c r="AD48" s="39"/>
      <c r="AE48" s="39"/>
    </row>
    <row r="49" spans="1:31" x14ac:dyDescent="0.3">
      <c r="A49" s="40">
        <f>IF(Table110[[#This Row],[Order No/PO_NO]]&lt;&gt;"",ROWS($A$2:Table110[[#This Row],[Order No/PO_NO]]),"")</f>
        <v>48</v>
      </c>
      <c r="B49" s="45" t="str">
        <f>IF(Table110[[#This Row],[Order No/PO_NO]]&lt;&gt;"",IFERROR(IF(DATA_FROM_DAMCO!D49&lt;&gt;"",INDEX(Table16[Booking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49" s="50" t="s">
        <v>400</v>
      </c>
      <c r="D49" s="36" t="s">
        <v>327</v>
      </c>
      <c r="E49" s="36" t="s">
        <v>278</v>
      </c>
      <c r="F49" s="46">
        <v>45635</v>
      </c>
      <c r="G49" s="36" t="str">
        <f>IF(Table110[[#This Row],[Order No/PO_NO]]&lt;&gt;"","N","")</f>
        <v>N</v>
      </c>
      <c r="H49" s="37" t="s">
        <v>131</v>
      </c>
      <c r="I49" s="37" t="s">
        <v>155</v>
      </c>
      <c r="J49" s="37" t="s">
        <v>173</v>
      </c>
      <c r="K49" s="33">
        <f>IF(Table110[[#This Row],[Order No/PO_NO]]&lt;&gt;"",1,"")</f>
        <v>1</v>
      </c>
      <c r="L49" s="37" t="s">
        <v>238</v>
      </c>
      <c r="M49" s="36" t="s">
        <v>347</v>
      </c>
      <c r="N49" s="43"/>
      <c r="O49" s="43"/>
      <c r="P49" s="43"/>
      <c r="Q49" s="43"/>
      <c r="R49" s="43"/>
      <c r="S49" s="43" t="s">
        <v>369</v>
      </c>
      <c r="T49" s="43" t="s">
        <v>371</v>
      </c>
      <c r="U49" s="43"/>
      <c r="V49" s="43"/>
      <c r="W49" s="43"/>
      <c r="X49" s="43"/>
      <c r="Y49" s="43"/>
      <c r="Z49" s="43"/>
      <c r="AA49" s="42"/>
      <c r="AB49" s="39"/>
      <c r="AC49" s="39"/>
      <c r="AD49" s="39"/>
      <c r="AE49" s="39"/>
    </row>
    <row r="50" spans="1:31" x14ac:dyDescent="0.3">
      <c r="A50" s="40">
        <f>IF(Table110[[#This Row],[Order No/PO_NO]]&lt;&gt;"",ROWS($A$2:Table110[[#This Row],[Order No/PO_NO]]),"")</f>
        <v>49</v>
      </c>
      <c r="B50" s="45" t="str">
        <f>IF(Table110[[#This Row],[Order No/PO_NO]]&lt;&gt;"",IFERROR(IF(DATA_FROM_DAMCO!D50&lt;&gt;"",INDEX(Table16[Booking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50" s="50" t="s">
        <v>400</v>
      </c>
      <c r="D50" s="36" t="s">
        <v>327</v>
      </c>
      <c r="E50" s="36" t="s">
        <v>302</v>
      </c>
      <c r="F50" s="46">
        <v>45635</v>
      </c>
      <c r="G50" s="36" t="str">
        <f>IF(Table110[[#This Row],[Order No/PO_NO]]&lt;&gt;"","N","")</f>
        <v>N</v>
      </c>
      <c r="H50" s="37" t="s">
        <v>131</v>
      </c>
      <c r="I50" s="37" t="s">
        <v>155</v>
      </c>
      <c r="J50" s="37" t="s">
        <v>173</v>
      </c>
      <c r="K50" s="33">
        <f>IF(Table110[[#This Row],[Order No/PO_NO]]&lt;&gt;"",1,"")</f>
        <v>1</v>
      </c>
      <c r="L50" s="37" t="s">
        <v>238</v>
      </c>
      <c r="M50" s="36" t="s">
        <v>347</v>
      </c>
      <c r="N50" s="43"/>
      <c r="O50" s="43"/>
      <c r="P50" s="43"/>
      <c r="Q50" s="43"/>
      <c r="R50" s="43"/>
      <c r="S50" s="43" t="s">
        <v>369</v>
      </c>
      <c r="T50" s="43" t="s">
        <v>371</v>
      </c>
      <c r="U50" s="43"/>
      <c r="V50" s="43"/>
      <c r="W50" s="43"/>
      <c r="X50" s="43"/>
      <c r="Y50" s="43"/>
      <c r="Z50" s="43"/>
      <c r="AA50" s="42"/>
      <c r="AB50" s="39"/>
      <c r="AC50" s="39"/>
      <c r="AD50" s="39"/>
      <c r="AE50" s="39"/>
    </row>
    <row r="51" spans="1:31" x14ac:dyDescent="0.3">
      <c r="A51" s="40">
        <f>IF(Table110[[#This Row],[Order No/PO_NO]]&lt;&gt;"",ROWS($A$2:Table110[[#This Row],[Order No/PO_NO]]),"")</f>
        <v>50</v>
      </c>
      <c r="B51" s="45" t="str">
        <f>IF(Table110[[#This Row],[Order No/PO_NO]]&lt;&gt;"",IFERROR(IF(DATA_FROM_DAMCO!D51&lt;&gt;"",INDEX(Table16[Booking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51" s="50" t="s">
        <v>400</v>
      </c>
      <c r="D51" s="36" t="s">
        <v>327</v>
      </c>
      <c r="E51" s="36" t="s">
        <v>266</v>
      </c>
      <c r="F51" s="46">
        <v>45635</v>
      </c>
      <c r="G51" s="36" t="str">
        <f>IF(Table110[[#This Row],[Order No/PO_NO]]&lt;&gt;"","N","")</f>
        <v>N</v>
      </c>
      <c r="H51" s="37" t="s">
        <v>131</v>
      </c>
      <c r="I51" s="37" t="s">
        <v>155</v>
      </c>
      <c r="J51" s="37" t="s">
        <v>173</v>
      </c>
      <c r="K51" s="33">
        <f>IF(Table110[[#This Row],[Order No/PO_NO]]&lt;&gt;"",1,"")</f>
        <v>1</v>
      </c>
      <c r="L51" s="37" t="s">
        <v>238</v>
      </c>
      <c r="M51" s="36" t="s">
        <v>347</v>
      </c>
      <c r="N51" s="43"/>
      <c r="O51" s="43"/>
      <c r="P51" s="43"/>
      <c r="Q51" s="43"/>
      <c r="R51" s="43"/>
      <c r="S51" s="43" t="s">
        <v>369</v>
      </c>
      <c r="T51" s="43" t="s">
        <v>371</v>
      </c>
      <c r="U51" s="43"/>
      <c r="V51" s="43"/>
      <c r="W51" s="43"/>
      <c r="X51" s="43"/>
      <c r="Y51" s="43"/>
      <c r="Z51" s="43"/>
      <c r="AA51" s="42"/>
      <c r="AB51" s="39"/>
      <c r="AC51" s="39"/>
      <c r="AD51" s="39"/>
      <c r="AE51" s="39"/>
    </row>
    <row r="52" spans="1:31" x14ac:dyDescent="0.3">
      <c r="A52" s="40">
        <f>IF(Table110[[#This Row],[Order No/PO_NO]]&lt;&gt;"",ROWS($A$2:Table110[[#This Row],[Order No/PO_NO]]),"")</f>
        <v>51</v>
      </c>
      <c r="B52" s="45" t="str">
        <f>IF(Table110[[#This Row],[Order No/PO_NO]]&lt;&gt;"",IFERROR(IF(DATA_FROM_DAMCO!D52&lt;&gt;"",INDEX(Table16[Booking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52" s="50" t="s">
        <v>400</v>
      </c>
      <c r="D52" s="36" t="s">
        <v>328</v>
      </c>
      <c r="E52" s="36" t="s">
        <v>267</v>
      </c>
      <c r="F52" s="46">
        <v>45635</v>
      </c>
      <c r="G52" s="36" t="str">
        <f>IF(Table110[[#This Row],[Order No/PO_NO]]&lt;&gt;"","N","")</f>
        <v>N</v>
      </c>
      <c r="H52" s="37" t="s">
        <v>62</v>
      </c>
      <c r="I52" s="37" t="s">
        <v>155</v>
      </c>
      <c r="J52" s="37" t="s">
        <v>173</v>
      </c>
      <c r="K52" s="33">
        <f>IF(Table110[[#This Row],[Order No/PO_NO]]&lt;&gt;"",1,"")</f>
        <v>1</v>
      </c>
      <c r="L52" s="37" t="s">
        <v>238</v>
      </c>
      <c r="M52" s="36" t="s">
        <v>347</v>
      </c>
      <c r="N52" s="43"/>
      <c r="O52" s="43"/>
      <c r="P52" s="43"/>
      <c r="Q52" s="43"/>
      <c r="R52" s="43"/>
      <c r="S52" s="43" t="s">
        <v>372</v>
      </c>
      <c r="T52" s="43" t="s">
        <v>373</v>
      </c>
      <c r="U52" s="43"/>
      <c r="V52" s="43"/>
      <c r="W52" s="43"/>
      <c r="X52" s="43"/>
      <c r="Y52" s="43"/>
      <c r="Z52" s="43"/>
      <c r="AA52" s="42"/>
      <c r="AB52" s="39"/>
      <c r="AC52" s="39"/>
      <c r="AD52" s="39"/>
      <c r="AE52" s="39"/>
    </row>
    <row r="53" spans="1:31" x14ac:dyDescent="0.3">
      <c r="A53" s="40">
        <f>IF(Table110[[#This Row],[Order No/PO_NO]]&lt;&gt;"",ROWS($A$2:Table110[[#This Row],[Order No/PO_NO]]),"")</f>
        <v>52</v>
      </c>
      <c r="B53" s="45" t="str">
        <f>IF(Table110[[#This Row],[Order No/PO_NO]]&lt;&gt;"",IFERROR(IF(DATA_FROM_DAMCO!D53&lt;&gt;"",INDEX(Table16[Booking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53" s="50" t="s">
        <v>400</v>
      </c>
      <c r="D53" s="36" t="s">
        <v>328</v>
      </c>
      <c r="E53" s="36" t="s">
        <v>269</v>
      </c>
      <c r="F53" s="46">
        <v>45635</v>
      </c>
      <c r="G53" s="36" t="str">
        <f>IF(Table110[[#This Row],[Order No/PO_NO]]&lt;&gt;"","N","")</f>
        <v>N</v>
      </c>
      <c r="H53" s="37" t="s">
        <v>62</v>
      </c>
      <c r="I53" s="37" t="s">
        <v>155</v>
      </c>
      <c r="J53" s="37" t="s">
        <v>173</v>
      </c>
      <c r="K53" s="33">
        <f>IF(Table110[[#This Row],[Order No/PO_NO]]&lt;&gt;"",1,"")</f>
        <v>1</v>
      </c>
      <c r="L53" s="37" t="s">
        <v>238</v>
      </c>
      <c r="M53" s="36" t="s">
        <v>347</v>
      </c>
      <c r="N53" s="43"/>
      <c r="O53" s="43"/>
      <c r="P53" s="43"/>
      <c r="Q53" s="43"/>
      <c r="R53" s="43"/>
      <c r="S53" s="43" t="s">
        <v>372</v>
      </c>
      <c r="T53" s="43" t="s">
        <v>373</v>
      </c>
      <c r="U53" s="43"/>
      <c r="V53" s="43"/>
      <c r="W53" s="43"/>
      <c r="X53" s="43"/>
      <c r="Y53" s="43"/>
      <c r="Z53" s="43"/>
      <c r="AA53" s="42"/>
      <c r="AB53" s="39"/>
      <c r="AC53" s="39"/>
      <c r="AD53" s="39"/>
      <c r="AE53" s="39"/>
    </row>
    <row r="54" spans="1:31" x14ac:dyDescent="0.3">
      <c r="A54" s="40">
        <f>IF(Table110[[#This Row],[Order No/PO_NO]]&lt;&gt;"",ROWS($A$2:Table110[[#This Row],[Order No/PO_NO]]),"")</f>
        <v>53</v>
      </c>
      <c r="B54" s="45" t="str">
        <f>IF(Table110[[#This Row],[Order No/PO_NO]]&lt;&gt;"",IFERROR(IF(DATA_FROM_DAMCO!D54&lt;&gt;"",INDEX(Table16[Booking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54" s="50" t="s">
        <v>400</v>
      </c>
      <c r="D54" s="36" t="s">
        <v>329</v>
      </c>
      <c r="E54" s="36" t="s">
        <v>267</v>
      </c>
      <c r="F54" s="46">
        <v>45635</v>
      </c>
      <c r="G54" s="36" t="str">
        <f>IF(Table110[[#This Row],[Order No/PO_NO]]&lt;&gt;"","N","")</f>
        <v>N</v>
      </c>
      <c r="H54" s="37" t="s">
        <v>62</v>
      </c>
      <c r="I54" s="37" t="s">
        <v>155</v>
      </c>
      <c r="J54" s="37" t="s">
        <v>173</v>
      </c>
      <c r="K54" s="33">
        <f>IF(Table110[[#This Row],[Order No/PO_NO]]&lt;&gt;"",1,"")</f>
        <v>1</v>
      </c>
      <c r="L54" s="37" t="s">
        <v>238</v>
      </c>
      <c r="M54" s="36" t="s">
        <v>347</v>
      </c>
      <c r="N54" s="43"/>
      <c r="O54" s="43"/>
      <c r="P54" s="43"/>
      <c r="Q54" s="43"/>
      <c r="R54" s="43"/>
      <c r="S54" s="43" t="s">
        <v>372</v>
      </c>
      <c r="T54" s="43" t="s">
        <v>374</v>
      </c>
      <c r="U54" s="43"/>
      <c r="V54" s="43"/>
      <c r="W54" s="43"/>
      <c r="X54" s="43"/>
      <c r="Y54" s="43"/>
      <c r="Z54" s="43"/>
      <c r="AA54" s="42"/>
      <c r="AB54" s="39"/>
      <c r="AC54" s="39"/>
      <c r="AD54" s="39"/>
      <c r="AE54" s="39"/>
    </row>
    <row r="55" spans="1:31" x14ac:dyDescent="0.3">
      <c r="A55" s="40">
        <f>IF(Table110[[#This Row],[Order No/PO_NO]]&lt;&gt;"",ROWS($A$2:Table110[[#This Row],[Order No/PO_NO]]),"")</f>
        <v>54</v>
      </c>
      <c r="B55" s="45" t="str">
        <f>IF(Table110[[#This Row],[Order No/PO_NO]]&lt;&gt;"",IFERROR(IF(DATA_FROM_DAMCO!D55&lt;&gt;"",INDEX(Table16[Booking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55" s="50" t="s">
        <v>400</v>
      </c>
      <c r="D55" s="36" t="s">
        <v>329</v>
      </c>
      <c r="E55" s="36" t="s">
        <v>269</v>
      </c>
      <c r="F55" s="46">
        <v>45635</v>
      </c>
      <c r="G55" s="36" t="str">
        <f>IF(Table110[[#This Row],[Order No/PO_NO]]&lt;&gt;"","N","")</f>
        <v>N</v>
      </c>
      <c r="H55" s="37" t="s">
        <v>62</v>
      </c>
      <c r="I55" s="37" t="s">
        <v>155</v>
      </c>
      <c r="J55" s="37" t="s">
        <v>173</v>
      </c>
      <c r="K55" s="33">
        <f>IF(Table110[[#This Row],[Order No/PO_NO]]&lt;&gt;"",1,"")</f>
        <v>1</v>
      </c>
      <c r="L55" s="37" t="s">
        <v>238</v>
      </c>
      <c r="M55" s="36" t="s">
        <v>347</v>
      </c>
      <c r="N55" s="43"/>
      <c r="O55" s="43"/>
      <c r="P55" s="43"/>
      <c r="Q55" s="43"/>
      <c r="R55" s="43"/>
      <c r="S55" s="43" t="s">
        <v>372</v>
      </c>
      <c r="T55" s="43" t="s">
        <v>374</v>
      </c>
      <c r="U55" s="43"/>
      <c r="V55" s="43"/>
      <c r="W55" s="43"/>
      <c r="X55" s="43"/>
      <c r="Y55" s="43"/>
      <c r="Z55" s="43"/>
      <c r="AA55" s="42"/>
      <c r="AB55" s="39"/>
      <c r="AC55" s="39"/>
      <c r="AD55" s="39"/>
      <c r="AE55" s="39"/>
    </row>
    <row r="56" spans="1:31" x14ac:dyDescent="0.3">
      <c r="A56" s="40">
        <f>IF(Table110[[#This Row],[Order No/PO_NO]]&lt;&gt;"",ROWS($A$2:Table110[[#This Row],[Order No/PO_NO]]),"")</f>
        <v>55</v>
      </c>
      <c r="B56" s="45" t="str">
        <f>IF(Table110[[#This Row],[Order No/PO_NO]]&lt;&gt;"",IFERROR(IF(DATA_FROM_DAMCO!D56&lt;&gt;"",INDEX(Table16[Booking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56" s="50" t="s">
        <v>400</v>
      </c>
      <c r="D56" s="36" t="s">
        <v>330</v>
      </c>
      <c r="E56" s="36" t="s">
        <v>274</v>
      </c>
      <c r="F56" s="46">
        <v>45635</v>
      </c>
      <c r="G56" s="36" t="str">
        <f>IF(Table110[[#This Row],[Order No/PO_NO]]&lt;&gt;"","N","")</f>
        <v>N</v>
      </c>
      <c r="H56" s="37" t="s">
        <v>62</v>
      </c>
      <c r="I56" s="37" t="s">
        <v>155</v>
      </c>
      <c r="J56" s="37" t="s">
        <v>173</v>
      </c>
      <c r="K56" s="33">
        <f>IF(Table110[[#This Row],[Order No/PO_NO]]&lt;&gt;"",1,"")</f>
        <v>1</v>
      </c>
      <c r="L56" s="37" t="s">
        <v>238</v>
      </c>
      <c r="M56" s="36" t="s">
        <v>347</v>
      </c>
      <c r="N56" s="43"/>
      <c r="O56" s="43"/>
      <c r="P56" s="43"/>
      <c r="Q56" s="43"/>
      <c r="R56" s="43"/>
      <c r="S56" s="43" t="s">
        <v>348</v>
      </c>
      <c r="T56" s="43" t="s">
        <v>375</v>
      </c>
      <c r="U56" s="43"/>
      <c r="V56" s="43"/>
      <c r="W56" s="43"/>
      <c r="X56" s="43"/>
      <c r="Y56" s="43"/>
      <c r="Z56" s="43"/>
      <c r="AA56" s="42"/>
      <c r="AB56" s="39"/>
      <c r="AC56" s="39"/>
      <c r="AD56" s="39"/>
      <c r="AE56" s="39"/>
    </row>
    <row r="57" spans="1:31" x14ac:dyDescent="0.3">
      <c r="A57" s="40">
        <f>IF(Table110[[#This Row],[Order No/PO_NO]]&lt;&gt;"",ROWS($A$2:Table110[[#This Row],[Order No/PO_NO]]),"")</f>
        <v>56</v>
      </c>
      <c r="B57" s="45" t="str">
        <f>IF(Table110[[#This Row],[Order No/PO_NO]]&lt;&gt;"",IFERROR(IF(DATA_FROM_DAMCO!D57&lt;&gt;"",INDEX(Table16[Booking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57" s="50" t="s">
        <v>400</v>
      </c>
      <c r="D57" s="36" t="s">
        <v>330</v>
      </c>
      <c r="E57" s="36" t="s">
        <v>270</v>
      </c>
      <c r="F57" s="46">
        <v>45635</v>
      </c>
      <c r="G57" s="36" t="str">
        <f>IF(Table110[[#This Row],[Order No/PO_NO]]&lt;&gt;"","N","")</f>
        <v>N</v>
      </c>
      <c r="H57" s="37" t="s">
        <v>62</v>
      </c>
      <c r="I57" s="37" t="s">
        <v>155</v>
      </c>
      <c r="J57" s="37" t="s">
        <v>173</v>
      </c>
      <c r="K57" s="33">
        <f>IF(Table110[[#This Row],[Order No/PO_NO]]&lt;&gt;"",1,"")</f>
        <v>1</v>
      </c>
      <c r="L57" s="37" t="s">
        <v>238</v>
      </c>
      <c r="M57" s="36" t="s">
        <v>347</v>
      </c>
      <c r="N57" s="43"/>
      <c r="O57" s="43"/>
      <c r="P57" s="43"/>
      <c r="Q57" s="43"/>
      <c r="R57" s="43"/>
      <c r="S57" s="43" t="s">
        <v>348</v>
      </c>
      <c r="T57" s="43" t="s">
        <v>375</v>
      </c>
      <c r="U57" s="43"/>
      <c r="V57" s="43"/>
      <c r="W57" s="43"/>
      <c r="X57" s="43"/>
      <c r="Y57" s="43"/>
      <c r="Z57" s="43"/>
      <c r="AA57" s="42"/>
      <c r="AB57" s="39"/>
      <c r="AC57" s="39"/>
      <c r="AD57" s="39"/>
      <c r="AE57" s="39"/>
    </row>
    <row r="58" spans="1:31" x14ac:dyDescent="0.3">
      <c r="A58" s="40">
        <f>IF(Table110[[#This Row],[Order No/PO_NO]]&lt;&gt;"",ROWS($A$2:Table110[[#This Row],[Order No/PO_NO]]),"")</f>
        <v>57</v>
      </c>
      <c r="B58" s="45" t="str">
        <f>IF(Table110[[#This Row],[Order No/PO_NO]]&lt;&gt;"",IFERROR(IF(DATA_FROM_DAMCO!D58&lt;&gt;"",INDEX(Table16[Booking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58" s="50" t="s">
        <v>400</v>
      </c>
      <c r="D58" s="36" t="s">
        <v>330</v>
      </c>
      <c r="E58" s="36" t="s">
        <v>294</v>
      </c>
      <c r="F58" s="46">
        <v>45635</v>
      </c>
      <c r="G58" s="36" t="str">
        <f>IF(Table110[[#This Row],[Order No/PO_NO]]&lt;&gt;"","N","")</f>
        <v>N</v>
      </c>
      <c r="H58" s="37" t="s">
        <v>62</v>
      </c>
      <c r="I58" s="37" t="s">
        <v>155</v>
      </c>
      <c r="J58" s="37" t="s">
        <v>173</v>
      </c>
      <c r="K58" s="33">
        <f>IF(Table110[[#This Row],[Order No/PO_NO]]&lt;&gt;"",1,"")</f>
        <v>1</v>
      </c>
      <c r="L58" s="37" t="s">
        <v>238</v>
      </c>
      <c r="M58" s="36" t="s">
        <v>347</v>
      </c>
      <c r="N58" s="43"/>
      <c r="O58" s="43"/>
      <c r="P58" s="43"/>
      <c r="Q58" s="43"/>
      <c r="R58" s="43"/>
      <c r="S58" s="43" t="s">
        <v>348</v>
      </c>
      <c r="T58" s="43" t="s">
        <v>375</v>
      </c>
      <c r="U58" s="43"/>
      <c r="V58" s="43"/>
      <c r="W58" s="43"/>
      <c r="X58" s="43"/>
      <c r="Y58" s="43"/>
      <c r="Z58" s="43"/>
      <c r="AA58" s="42"/>
      <c r="AB58" s="39"/>
      <c r="AC58" s="39"/>
      <c r="AD58" s="39"/>
      <c r="AE58" s="39"/>
    </row>
    <row r="59" spans="1:31" x14ac:dyDescent="0.3">
      <c r="A59" s="40">
        <f>IF(Table110[[#This Row],[Order No/PO_NO]]&lt;&gt;"",ROWS($A$2:Table110[[#This Row],[Order No/PO_NO]]),"")</f>
        <v>58</v>
      </c>
      <c r="B59" s="45" t="str">
        <f>IF(Table110[[#This Row],[Order No/PO_NO]]&lt;&gt;"",IFERROR(IF(DATA_FROM_DAMCO!D59&lt;&gt;"",INDEX(Table16[Booking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59" s="50" t="s">
        <v>400</v>
      </c>
      <c r="D59" s="36" t="s">
        <v>330</v>
      </c>
      <c r="E59" s="36" t="s">
        <v>293</v>
      </c>
      <c r="F59" s="46">
        <v>45635</v>
      </c>
      <c r="G59" s="36" t="str">
        <f>IF(Table110[[#This Row],[Order No/PO_NO]]&lt;&gt;"","N","")</f>
        <v>N</v>
      </c>
      <c r="H59" s="37" t="s">
        <v>62</v>
      </c>
      <c r="I59" s="37" t="s">
        <v>155</v>
      </c>
      <c r="J59" s="37" t="s">
        <v>173</v>
      </c>
      <c r="K59" s="33">
        <f>IF(Table110[[#This Row],[Order No/PO_NO]]&lt;&gt;"",1,"")</f>
        <v>1</v>
      </c>
      <c r="L59" s="37" t="s">
        <v>238</v>
      </c>
      <c r="M59" s="36" t="s">
        <v>347</v>
      </c>
      <c r="N59" s="43"/>
      <c r="O59" s="43"/>
      <c r="P59" s="43"/>
      <c r="Q59" s="43"/>
      <c r="R59" s="43"/>
      <c r="S59" s="43" t="s">
        <v>348</v>
      </c>
      <c r="T59" s="43" t="s">
        <v>375</v>
      </c>
      <c r="U59" s="43"/>
      <c r="V59" s="43"/>
      <c r="W59" s="43"/>
      <c r="X59" s="43"/>
      <c r="Y59" s="43"/>
      <c r="Z59" s="43"/>
      <c r="AA59" s="42"/>
      <c r="AB59" s="39"/>
      <c r="AC59" s="39"/>
      <c r="AD59" s="39"/>
      <c r="AE59" s="39"/>
    </row>
    <row r="60" spans="1:31" x14ac:dyDescent="0.3">
      <c r="A60" s="40">
        <f>IF(Table110[[#This Row],[Order No/PO_NO]]&lt;&gt;"",ROWS($A$2:Table110[[#This Row],[Order No/PO_NO]]),"")</f>
        <v>59</v>
      </c>
      <c r="B60" s="45" t="str">
        <f>IF(Table110[[#This Row],[Order No/PO_NO]]&lt;&gt;"",IFERROR(IF(DATA_FROM_DAMCO!D60&lt;&gt;"",INDEX(Table16[Booking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60" s="50" t="s">
        <v>400</v>
      </c>
      <c r="D60" s="36" t="s">
        <v>331</v>
      </c>
      <c r="E60" s="36" t="s">
        <v>267</v>
      </c>
      <c r="F60" s="46">
        <v>45635</v>
      </c>
      <c r="G60" s="36" t="str">
        <f>IF(Table110[[#This Row],[Order No/PO_NO]]&lt;&gt;"","N","")</f>
        <v>N</v>
      </c>
      <c r="H60" s="37" t="s">
        <v>131</v>
      </c>
      <c r="I60" s="37" t="s">
        <v>155</v>
      </c>
      <c r="J60" s="37" t="s">
        <v>173</v>
      </c>
      <c r="K60" s="33">
        <f>IF(Table110[[#This Row],[Order No/PO_NO]]&lt;&gt;"",1,"")</f>
        <v>1</v>
      </c>
      <c r="L60" s="37" t="s">
        <v>238</v>
      </c>
      <c r="M60" s="36" t="s">
        <v>347</v>
      </c>
      <c r="N60" s="43"/>
      <c r="O60" s="43"/>
      <c r="P60" s="43"/>
      <c r="Q60" s="43"/>
      <c r="R60" s="43"/>
      <c r="S60" s="43" t="s">
        <v>348</v>
      </c>
      <c r="T60" s="43" t="s">
        <v>376</v>
      </c>
      <c r="U60" s="43"/>
      <c r="V60" s="43"/>
      <c r="W60" s="43"/>
      <c r="X60" s="43"/>
      <c r="Y60" s="43"/>
      <c r="Z60" s="43"/>
      <c r="AA60" s="42"/>
      <c r="AB60" s="39"/>
      <c r="AC60" s="39"/>
      <c r="AD60" s="39"/>
      <c r="AE60" s="39"/>
    </row>
    <row r="61" spans="1:31" x14ac:dyDescent="0.3">
      <c r="A61" s="40">
        <f>IF(Table110[[#This Row],[Order No/PO_NO]]&lt;&gt;"",ROWS($A$2:Table110[[#This Row],[Order No/PO_NO]]),"")</f>
        <v>60</v>
      </c>
      <c r="B61" s="45" t="str">
        <f>IF(Table110[[#This Row],[Order No/PO_NO]]&lt;&gt;"",IFERROR(IF(DATA_FROM_DAMCO!D61&lt;&gt;"",INDEX(Table16[Booking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61" s="50" t="s">
        <v>400</v>
      </c>
      <c r="D61" s="36" t="s">
        <v>331</v>
      </c>
      <c r="E61" s="36" t="s">
        <v>269</v>
      </c>
      <c r="F61" s="46">
        <v>45635</v>
      </c>
      <c r="G61" s="36" t="str">
        <f>IF(Table110[[#This Row],[Order No/PO_NO]]&lt;&gt;"","N","")</f>
        <v>N</v>
      </c>
      <c r="H61" s="37" t="s">
        <v>131</v>
      </c>
      <c r="I61" s="37" t="s">
        <v>155</v>
      </c>
      <c r="J61" s="37" t="s">
        <v>173</v>
      </c>
      <c r="K61" s="33">
        <f>IF(Table110[[#This Row],[Order No/PO_NO]]&lt;&gt;"",1,"")</f>
        <v>1</v>
      </c>
      <c r="L61" s="37" t="s">
        <v>238</v>
      </c>
      <c r="M61" s="36" t="s">
        <v>347</v>
      </c>
      <c r="N61" s="43"/>
      <c r="O61" s="43"/>
      <c r="P61" s="43"/>
      <c r="Q61" s="43"/>
      <c r="R61" s="43"/>
      <c r="S61" s="43" t="s">
        <v>348</v>
      </c>
      <c r="T61" s="43" t="s">
        <v>376</v>
      </c>
      <c r="U61" s="43"/>
      <c r="V61" s="43"/>
      <c r="W61" s="43"/>
      <c r="X61" s="43"/>
      <c r="Y61" s="43"/>
      <c r="Z61" s="43"/>
      <c r="AA61" s="42"/>
      <c r="AB61" s="39"/>
      <c r="AC61" s="39"/>
      <c r="AD61" s="39"/>
      <c r="AE61" s="39"/>
    </row>
    <row r="62" spans="1:31" x14ac:dyDescent="0.3">
      <c r="A62" s="40">
        <f>IF(Table110[[#This Row],[Order No/PO_NO]]&lt;&gt;"",ROWS($A$2:Table110[[#This Row],[Order No/PO_NO]]),"")</f>
        <v>61</v>
      </c>
      <c r="B62" s="45" t="str">
        <f>IF(Table110[[#This Row],[Order No/PO_NO]]&lt;&gt;"",IFERROR(IF(DATA_FROM_DAMCO!D62&lt;&gt;"",INDEX(Table16[Booking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62" s="50" t="s">
        <v>400</v>
      </c>
      <c r="D62" s="36" t="s">
        <v>332</v>
      </c>
      <c r="E62" s="36" t="s">
        <v>274</v>
      </c>
      <c r="F62" s="46">
        <v>45635</v>
      </c>
      <c r="G62" s="36" t="str">
        <f>IF(Table110[[#This Row],[Order No/PO_NO]]&lt;&gt;"","N","")</f>
        <v>N</v>
      </c>
      <c r="H62" s="37" t="s">
        <v>131</v>
      </c>
      <c r="I62" s="37" t="s">
        <v>155</v>
      </c>
      <c r="J62" s="37" t="s">
        <v>173</v>
      </c>
      <c r="K62" s="33">
        <f>IF(Table110[[#This Row],[Order No/PO_NO]]&lt;&gt;"",1,"")</f>
        <v>1</v>
      </c>
      <c r="L62" s="37" t="s">
        <v>238</v>
      </c>
      <c r="M62" s="36" t="s">
        <v>347</v>
      </c>
      <c r="N62" s="43"/>
      <c r="O62" s="43"/>
      <c r="P62" s="43"/>
      <c r="Q62" s="43"/>
      <c r="R62" s="43"/>
      <c r="S62" s="43" t="s">
        <v>348</v>
      </c>
      <c r="T62" s="43" t="s">
        <v>377</v>
      </c>
      <c r="U62" s="43"/>
      <c r="V62" s="43"/>
      <c r="W62" s="43"/>
      <c r="X62" s="43"/>
      <c r="Y62" s="43"/>
      <c r="Z62" s="43"/>
      <c r="AA62" s="42"/>
      <c r="AB62" s="39"/>
      <c r="AC62" s="39"/>
      <c r="AD62" s="39"/>
      <c r="AE62" s="39"/>
    </row>
    <row r="63" spans="1:31" x14ac:dyDescent="0.3">
      <c r="A63" s="40">
        <f>IF(Table110[[#This Row],[Order No/PO_NO]]&lt;&gt;"",ROWS($A$2:Table110[[#This Row],[Order No/PO_NO]]),"")</f>
        <v>62</v>
      </c>
      <c r="B63" s="45" t="str">
        <f>IF(Table110[[#This Row],[Order No/PO_NO]]&lt;&gt;"",IFERROR(IF(DATA_FROM_DAMCO!D63&lt;&gt;"",INDEX(Table16[Booking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63" s="50" t="s">
        <v>400</v>
      </c>
      <c r="D63" s="36" t="s">
        <v>332</v>
      </c>
      <c r="E63" s="36" t="s">
        <v>290</v>
      </c>
      <c r="F63" s="46">
        <v>45635</v>
      </c>
      <c r="G63" s="36" t="str">
        <f>IF(Table110[[#This Row],[Order No/PO_NO]]&lt;&gt;"","N","")</f>
        <v>N</v>
      </c>
      <c r="H63" s="37" t="s">
        <v>131</v>
      </c>
      <c r="I63" s="37" t="s">
        <v>155</v>
      </c>
      <c r="J63" s="37" t="s">
        <v>173</v>
      </c>
      <c r="K63" s="33">
        <f>IF(Table110[[#This Row],[Order No/PO_NO]]&lt;&gt;"",1,"")</f>
        <v>1</v>
      </c>
      <c r="L63" s="37" t="s">
        <v>238</v>
      </c>
      <c r="M63" s="36" t="s">
        <v>347</v>
      </c>
      <c r="N63" s="43"/>
      <c r="O63" s="43"/>
      <c r="P63" s="43"/>
      <c r="Q63" s="43"/>
      <c r="R63" s="43"/>
      <c r="S63" s="43" t="s">
        <v>348</v>
      </c>
      <c r="T63" s="43" t="s">
        <v>377</v>
      </c>
      <c r="U63" s="43"/>
      <c r="V63" s="43"/>
      <c r="W63" s="43"/>
      <c r="X63" s="43"/>
      <c r="Y63" s="43"/>
      <c r="Z63" s="43"/>
      <c r="AA63" s="42"/>
      <c r="AB63" s="39"/>
      <c r="AC63" s="39"/>
      <c r="AD63" s="39"/>
      <c r="AE63" s="39"/>
    </row>
    <row r="64" spans="1:31" x14ac:dyDescent="0.3">
      <c r="A64" s="40">
        <f>IF(Table110[[#This Row],[Order No/PO_NO]]&lt;&gt;"",ROWS($A$2:Table110[[#This Row],[Order No/PO_NO]]),"")</f>
        <v>63</v>
      </c>
      <c r="B64" s="45" t="str">
        <f>IF(Table110[[#This Row],[Order No/PO_NO]]&lt;&gt;"",IFERROR(IF(DATA_FROM_DAMCO!D64&lt;&gt;"",INDEX(Table16[Booking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64" s="50" t="s">
        <v>400</v>
      </c>
      <c r="D64" s="36" t="s">
        <v>332</v>
      </c>
      <c r="E64" s="36" t="s">
        <v>254</v>
      </c>
      <c r="F64" s="46">
        <v>45635</v>
      </c>
      <c r="G64" s="36" t="str">
        <f>IF(Table110[[#This Row],[Order No/PO_NO]]&lt;&gt;"","N","")</f>
        <v>N</v>
      </c>
      <c r="H64" s="37" t="s">
        <v>131</v>
      </c>
      <c r="I64" s="37" t="s">
        <v>155</v>
      </c>
      <c r="J64" s="37" t="s">
        <v>173</v>
      </c>
      <c r="K64" s="33">
        <f>IF(Table110[[#This Row],[Order No/PO_NO]]&lt;&gt;"",1,"")</f>
        <v>1</v>
      </c>
      <c r="L64" s="37" t="s">
        <v>238</v>
      </c>
      <c r="M64" s="36" t="s">
        <v>347</v>
      </c>
      <c r="N64" s="43"/>
      <c r="O64" s="43"/>
      <c r="P64" s="43"/>
      <c r="Q64" s="43"/>
      <c r="R64" s="43"/>
      <c r="S64" s="43" t="s">
        <v>348</v>
      </c>
      <c r="T64" s="43" t="s">
        <v>377</v>
      </c>
      <c r="U64" s="43"/>
      <c r="V64" s="43"/>
      <c r="W64" s="43"/>
      <c r="X64" s="43"/>
      <c r="Y64" s="43"/>
      <c r="Z64" s="43"/>
      <c r="AA64" s="42"/>
      <c r="AB64" s="39"/>
      <c r="AC64" s="39"/>
      <c r="AD64" s="39"/>
      <c r="AE64" s="39"/>
    </row>
    <row r="65" spans="1:31" x14ac:dyDescent="0.3">
      <c r="A65" s="40">
        <f>IF(Table110[[#This Row],[Order No/PO_NO]]&lt;&gt;"",ROWS($A$2:Table110[[#This Row],[Order No/PO_NO]]),"")</f>
        <v>64</v>
      </c>
      <c r="B65" s="45" t="str">
        <f>IF(Table110[[#This Row],[Order No/PO_NO]]&lt;&gt;"",IFERROR(IF(DATA_FROM_DAMCO!D65&lt;&gt;"",INDEX(Table16[Booking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65" s="50" t="s">
        <v>400</v>
      </c>
      <c r="D65" s="36" t="s">
        <v>332</v>
      </c>
      <c r="E65" s="36" t="s">
        <v>263</v>
      </c>
      <c r="F65" s="46">
        <v>45635</v>
      </c>
      <c r="G65" s="36" t="str">
        <f>IF(Table110[[#This Row],[Order No/PO_NO]]&lt;&gt;"","N","")</f>
        <v>N</v>
      </c>
      <c r="H65" s="37" t="s">
        <v>131</v>
      </c>
      <c r="I65" s="37" t="s">
        <v>155</v>
      </c>
      <c r="J65" s="37" t="s">
        <v>173</v>
      </c>
      <c r="K65" s="33">
        <f>IF(Table110[[#This Row],[Order No/PO_NO]]&lt;&gt;"",1,"")</f>
        <v>1</v>
      </c>
      <c r="L65" s="37" t="s">
        <v>238</v>
      </c>
      <c r="M65" s="36" t="s">
        <v>347</v>
      </c>
      <c r="N65" s="43"/>
      <c r="O65" s="43"/>
      <c r="P65" s="43"/>
      <c r="Q65" s="43"/>
      <c r="R65" s="43"/>
      <c r="S65" s="43" t="s">
        <v>348</v>
      </c>
      <c r="T65" s="43" t="s">
        <v>377</v>
      </c>
      <c r="U65" s="43"/>
      <c r="V65" s="43"/>
      <c r="W65" s="43"/>
      <c r="X65" s="43"/>
      <c r="Y65" s="43"/>
      <c r="Z65" s="43"/>
      <c r="AA65" s="42"/>
      <c r="AB65" s="39"/>
      <c r="AC65" s="39"/>
      <c r="AD65" s="39"/>
      <c r="AE65" s="39"/>
    </row>
    <row r="66" spans="1:31" x14ac:dyDescent="0.3">
      <c r="A66" s="40">
        <f>IF(Table110[[#This Row],[Order No/PO_NO]]&lt;&gt;"",ROWS($A$2:Table110[[#This Row],[Order No/PO_NO]]),"")</f>
        <v>65</v>
      </c>
      <c r="B66" s="45" t="str">
        <f>IF(Table110[[#This Row],[Order No/PO_NO]]&lt;&gt;"",IFERROR(IF(DATA_FROM_DAMCO!D66&lt;&gt;"",INDEX(Table16[Booking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66" s="50" t="s">
        <v>400</v>
      </c>
      <c r="D66" s="36" t="s">
        <v>332</v>
      </c>
      <c r="E66" s="36" t="s">
        <v>253</v>
      </c>
      <c r="F66" s="46">
        <v>45635</v>
      </c>
      <c r="G66" s="36" t="str">
        <f>IF(Table110[[#This Row],[Order No/PO_NO]]&lt;&gt;"","N","")</f>
        <v>N</v>
      </c>
      <c r="H66" s="37" t="s">
        <v>131</v>
      </c>
      <c r="I66" s="37" t="s">
        <v>155</v>
      </c>
      <c r="J66" s="37" t="s">
        <v>173</v>
      </c>
      <c r="K66" s="33">
        <f>IF(Table110[[#This Row],[Order No/PO_NO]]&lt;&gt;"",1,"")</f>
        <v>1</v>
      </c>
      <c r="L66" s="37" t="s">
        <v>238</v>
      </c>
      <c r="M66" s="36" t="s">
        <v>347</v>
      </c>
      <c r="N66" s="43"/>
      <c r="O66" s="43"/>
      <c r="P66" s="43"/>
      <c r="Q66" s="43"/>
      <c r="R66" s="43"/>
      <c r="S66" s="43" t="s">
        <v>348</v>
      </c>
      <c r="T66" s="43" t="s">
        <v>377</v>
      </c>
      <c r="U66" s="43"/>
      <c r="V66" s="43"/>
      <c r="W66" s="43"/>
      <c r="X66" s="43"/>
      <c r="Y66" s="43"/>
      <c r="Z66" s="43"/>
      <c r="AA66" s="42"/>
      <c r="AB66" s="39"/>
      <c r="AC66" s="39"/>
      <c r="AD66" s="39"/>
      <c r="AE66" s="39"/>
    </row>
    <row r="67" spans="1:31" x14ac:dyDescent="0.3">
      <c r="A67" s="40">
        <f>IF(Table110[[#This Row],[Order No/PO_NO]]&lt;&gt;"",ROWS($A$2:Table110[[#This Row],[Order No/PO_NO]]),"")</f>
        <v>66</v>
      </c>
      <c r="B67" s="45" t="str">
        <f>IF(Table110[[#This Row],[Order No/PO_NO]]&lt;&gt;"",IFERROR(IF(DATA_FROM_DAMCO!D67&lt;&gt;"",INDEX(Table16[Booking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67" s="50" t="s">
        <v>400</v>
      </c>
      <c r="D67" s="36" t="s">
        <v>332</v>
      </c>
      <c r="E67" s="36" t="s">
        <v>275</v>
      </c>
      <c r="F67" s="46">
        <v>45635</v>
      </c>
      <c r="G67" s="36" t="str">
        <f>IF(Table110[[#This Row],[Order No/PO_NO]]&lt;&gt;"","N","")</f>
        <v>N</v>
      </c>
      <c r="H67" s="37" t="s">
        <v>131</v>
      </c>
      <c r="I67" s="37" t="s">
        <v>155</v>
      </c>
      <c r="J67" s="37" t="s">
        <v>173</v>
      </c>
      <c r="K67" s="33">
        <f>IF(Table110[[#This Row],[Order No/PO_NO]]&lt;&gt;"",1,"")</f>
        <v>1</v>
      </c>
      <c r="L67" s="37" t="s">
        <v>238</v>
      </c>
      <c r="M67" s="36" t="s">
        <v>347</v>
      </c>
      <c r="N67" s="43"/>
      <c r="O67" s="43"/>
      <c r="P67" s="43"/>
      <c r="Q67" s="43"/>
      <c r="R67" s="43"/>
      <c r="S67" s="43" t="s">
        <v>348</v>
      </c>
      <c r="T67" s="43" t="s">
        <v>377</v>
      </c>
      <c r="U67" s="43"/>
      <c r="V67" s="43"/>
      <c r="W67" s="43"/>
      <c r="X67" s="43"/>
      <c r="Y67" s="43"/>
      <c r="Z67" s="43"/>
      <c r="AA67" s="42"/>
      <c r="AB67" s="39"/>
      <c r="AC67" s="39"/>
      <c r="AD67" s="39"/>
      <c r="AE67" s="39"/>
    </row>
    <row r="68" spans="1:31" x14ac:dyDescent="0.3">
      <c r="A68" s="40">
        <f>IF(Table110[[#This Row],[Order No/PO_NO]]&lt;&gt;"",ROWS($A$2:Table110[[#This Row],[Order No/PO_NO]]),"")</f>
        <v>67</v>
      </c>
      <c r="B68" s="45" t="str">
        <f>IF(Table110[[#This Row],[Order No/PO_NO]]&lt;&gt;"",IFERROR(IF(DATA_FROM_DAMCO!D68&lt;&gt;"",INDEX(Table16[Booking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68" s="50" t="s">
        <v>400</v>
      </c>
      <c r="D68" s="36" t="s">
        <v>332</v>
      </c>
      <c r="E68" s="36" t="s">
        <v>300</v>
      </c>
      <c r="F68" s="46">
        <v>45635</v>
      </c>
      <c r="G68" s="36" t="str">
        <f>IF(Table110[[#This Row],[Order No/PO_NO]]&lt;&gt;"","N","")</f>
        <v>N</v>
      </c>
      <c r="H68" s="37" t="s">
        <v>131</v>
      </c>
      <c r="I68" s="37" t="s">
        <v>155</v>
      </c>
      <c r="J68" s="37" t="s">
        <v>173</v>
      </c>
      <c r="K68" s="33">
        <f>IF(Table110[[#This Row],[Order No/PO_NO]]&lt;&gt;"",1,"")</f>
        <v>1</v>
      </c>
      <c r="L68" s="37" t="s">
        <v>238</v>
      </c>
      <c r="M68" s="36" t="s">
        <v>347</v>
      </c>
      <c r="N68" s="43"/>
      <c r="O68" s="43"/>
      <c r="P68" s="43"/>
      <c r="Q68" s="43"/>
      <c r="R68" s="43"/>
      <c r="S68" s="43" t="s">
        <v>348</v>
      </c>
      <c r="T68" s="43" t="s">
        <v>377</v>
      </c>
      <c r="U68" s="43"/>
      <c r="V68" s="43"/>
      <c r="W68" s="43"/>
      <c r="X68" s="43"/>
      <c r="Y68" s="43"/>
      <c r="Z68" s="43"/>
      <c r="AA68" s="42"/>
      <c r="AB68" s="39"/>
      <c r="AC68" s="39"/>
      <c r="AD68" s="39"/>
      <c r="AE68" s="39"/>
    </row>
    <row r="69" spans="1:31" x14ac:dyDescent="0.3">
      <c r="A69" s="40">
        <f>IF(Table110[[#This Row],[Order No/PO_NO]]&lt;&gt;"",ROWS($A$2:Table110[[#This Row],[Order No/PO_NO]]),"")</f>
        <v>68</v>
      </c>
      <c r="B69" s="45" t="str">
        <f>IF(Table110[[#This Row],[Order No/PO_NO]]&lt;&gt;"",IFERROR(IF(DATA_FROM_DAMCO!D69&lt;&gt;"",INDEX(Table16[Booking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69" s="50" t="s">
        <v>400</v>
      </c>
      <c r="D69" s="36" t="s">
        <v>332</v>
      </c>
      <c r="E69" s="36" t="s">
        <v>276</v>
      </c>
      <c r="F69" s="46">
        <v>45635</v>
      </c>
      <c r="G69" s="36" t="str">
        <f>IF(Table110[[#This Row],[Order No/PO_NO]]&lt;&gt;"","N","")</f>
        <v>N</v>
      </c>
      <c r="H69" s="37" t="s">
        <v>131</v>
      </c>
      <c r="I69" s="37" t="s">
        <v>155</v>
      </c>
      <c r="J69" s="37" t="s">
        <v>173</v>
      </c>
      <c r="K69" s="33">
        <f>IF(Table110[[#This Row],[Order No/PO_NO]]&lt;&gt;"",1,"")</f>
        <v>1</v>
      </c>
      <c r="L69" s="37" t="s">
        <v>238</v>
      </c>
      <c r="M69" s="36" t="s">
        <v>347</v>
      </c>
      <c r="N69" s="43"/>
      <c r="O69" s="43"/>
      <c r="P69" s="43"/>
      <c r="Q69" s="43"/>
      <c r="R69" s="43"/>
      <c r="S69" s="43" t="s">
        <v>348</v>
      </c>
      <c r="T69" s="43" t="s">
        <v>377</v>
      </c>
      <c r="U69" s="43"/>
      <c r="V69" s="43"/>
      <c r="W69" s="43"/>
      <c r="X69" s="43"/>
      <c r="Y69" s="43"/>
      <c r="Z69" s="43"/>
      <c r="AA69" s="42"/>
      <c r="AB69" s="39"/>
      <c r="AC69" s="39"/>
      <c r="AD69" s="39"/>
      <c r="AE69" s="39"/>
    </row>
    <row r="70" spans="1:31" x14ac:dyDescent="0.3">
      <c r="A70" s="40">
        <f>IF(Table110[[#This Row],[Order No/PO_NO]]&lt;&gt;"",ROWS($A$2:Table110[[#This Row],[Order No/PO_NO]]),"")</f>
        <v>69</v>
      </c>
      <c r="B70" s="45" t="str">
        <f>IF(Table110[[#This Row],[Order No/PO_NO]]&lt;&gt;"",IFERROR(IF(DATA_FROM_DAMCO!D70&lt;&gt;"",INDEX(Table16[Booking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70" s="50" t="s">
        <v>400</v>
      </c>
      <c r="D70" s="36" t="s">
        <v>332</v>
      </c>
      <c r="E70" s="36" t="s">
        <v>277</v>
      </c>
      <c r="F70" s="46">
        <v>45635</v>
      </c>
      <c r="G70" s="36" t="str">
        <f>IF(Table110[[#This Row],[Order No/PO_NO]]&lt;&gt;"","N","")</f>
        <v>N</v>
      </c>
      <c r="H70" s="37" t="s">
        <v>131</v>
      </c>
      <c r="I70" s="37" t="s">
        <v>155</v>
      </c>
      <c r="J70" s="37" t="s">
        <v>173</v>
      </c>
      <c r="K70" s="33">
        <f>IF(Table110[[#This Row],[Order No/PO_NO]]&lt;&gt;"",1,"")</f>
        <v>1</v>
      </c>
      <c r="L70" s="37" t="s">
        <v>238</v>
      </c>
      <c r="M70" s="36" t="s">
        <v>347</v>
      </c>
      <c r="N70" s="43"/>
      <c r="O70" s="43"/>
      <c r="P70" s="43"/>
      <c r="Q70" s="43"/>
      <c r="R70" s="43"/>
      <c r="S70" s="43" t="s">
        <v>348</v>
      </c>
      <c r="T70" s="43" t="s">
        <v>377</v>
      </c>
      <c r="U70" s="43"/>
      <c r="V70" s="43"/>
      <c r="W70" s="43"/>
      <c r="X70" s="43"/>
      <c r="Y70" s="43"/>
      <c r="Z70" s="43"/>
      <c r="AA70" s="42"/>
      <c r="AB70" s="39"/>
      <c r="AC70" s="39"/>
      <c r="AD70" s="39"/>
      <c r="AE70" s="39"/>
    </row>
    <row r="71" spans="1:31" x14ac:dyDescent="0.3">
      <c r="A71" s="40">
        <f>IF(Table110[[#This Row],[Order No/PO_NO]]&lt;&gt;"",ROWS($A$2:Table110[[#This Row],[Order No/PO_NO]]),"")</f>
        <v>70</v>
      </c>
      <c r="B71" s="45" t="str">
        <f>IF(Table110[[#This Row],[Order No/PO_NO]]&lt;&gt;"",IFERROR(IF(DATA_FROM_DAMCO!D71&lt;&gt;"",INDEX(Table16[Booking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71" s="50" t="s">
        <v>400</v>
      </c>
      <c r="D71" s="36" t="s">
        <v>332</v>
      </c>
      <c r="E71" s="36" t="s">
        <v>270</v>
      </c>
      <c r="F71" s="46">
        <v>45635</v>
      </c>
      <c r="G71" s="36" t="str">
        <f>IF(Table110[[#This Row],[Order No/PO_NO]]&lt;&gt;"","N","")</f>
        <v>N</v>
      </c>
      <c r="H71" s="37" t="s">
        <v>131</v>
      </c>
      <c r="I71" s="37" t="s">
        <v>155</v>
      </c>
      <c r="J71" s="37" t="s">
        <v>173</v>
      </c>
      <c r="K71" s="33">
        <f>IF(Table110[[#This Row],[Order No/PO_NO]]&lt;&gt;"",1,"")</f>
        <v>1</v>
      </c>
      <c r="L71" s="37" t="s">
        <v>238</v>
      </c>
      <c r="M71" s="36" t="s">
        <v>347</v>
      </c>
      <c r="N71" s="43"/>
      <c r="O71" s="43"/>
      <c r="P71" s="43"/>
      <c r="Q71" s="43"/>
      <c r="R71" s="43"/>
      <c r="S71" s="43" t="s">
        <v>348</v>
      </c>
      <c r="T71" s="43" t="s">
        <v>377</v>
      </c>
      <c r="U71" s="43"/>
      <c r="V71" s="43"/>
      <c r="W71" s="43"/>
      <c r="X71" s="43"/>
      <c r="Y71" s="43"/>
      <c r="Z71" s="43"/>
      <c r="AA71" s="42"/>
      <c r="AB71" s="39"/>
      <c r="AC71" s="39"/>
      <c r="AD71" s="39"/>
      <c r="AE71" s="39"/>
    </row>
    <row r="72" spans="1:31" x14ac:dyDescent="0.3">
      <c r="A72" s="40">
        <f>IF(Table110[[#This Row],[Order No/PO_NO]]&lt;&gt;"",ROWS($A$2:Table110[[#This Row],[Order No/PO_NO]]),"")</f>
        <v>71</v>
      </c>
      <c r="B72" s="45" t="str">
        <f>IF(Table110[[#This Row],[Order No/PO_NO]]&lt;&gt;"",IFERROR(IF(DATA_FROM_DAMCO!D72&lt;&gt;"",INDEX(Table16[Booking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72" s="50" t="s">
        <v>400</v>
      </c>
      <c r="D72" s="36" t="s">
        <v>332</v>
      </c>
      <c r="E72" s="36" t="s">
        <v>295</v>
      </c>
      <c r="F72" s="46">
        <v>45635</v>
      </c>
      <c r="G72" s="36" t="str">
        <f>IF(Table110[[#This Row],[Order No/PO_NO]]&lt;&gt;"","N","")</f>
        <v>N</v>
      </c>
      <c r="H72" s="37" t="s">
        <v>131</v>
      </c>
      <c r="I72" s="37" t="s">
        <v>155</v>
      </c>
      <c r="J72" s="37" t="s">
        <v>173</v>
      </c>
      <c r="K72" s="33">
        <f>IF(Table110[[#This Row],[Order No/PO_NO]]&lt;&gt;"",1,"")</f>
        <v>1</v>
      </c>
      <c r="L72" s="37" t="s">
        <v>238</v>
      </c>
      <c r="M72" s="36" t="s">
        <v>347</v>
      </c>
      <c r="N72" s="43"/>
      <c r="O72" s="43"/>
      <c r="P72" s="43"/>
      <c r="Q72" s="43"/>
      <c r="R72" s="43"/>
      <c r="S72" s="43" t="s">
        <v>348</v>
      </c>
      <c r="T72" s="43" t="s">
        <v>377</v>
      </c>
      <c r="U72" s="43"/>
      <c r="V72" s="43"/>
      <c r="W72" s="43"/>
      <c r="X72" s="43"/>
      <c r="Y72" s="43"/>
      <c r="Z72" s="43"/>
      <c r="AA72" s="42"/>
      <c r="AB72" s="39"/>
      <c r="AC72" s="39"/>
      <c r="AD72" s="39"/>
      <c r="AE72" s="39"/>
    </row>
    <row r="73" spans="1:31" x14ac:dyDescent="0.3">
      <c r="A73" s="40">
        <f>IF(Table110[[#This Row],[Order No/PO_NO]]&lt;&gt;"",ROWS($A$2:Table110[[#This Row],[Order No/PO_NO]]),"")</f>
        <v>72</v>
      </c>
      <c r="B73" s="45" t="str">
        <f>IF(Table110[[#This Row],[Order No/PO_NO]]&lt;&gt;"",IFERROR(IF(DATA_FROM_DAMCO!D73&lt;&gt;"",INDEX(Table16[Booking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73" s="50" t="s">
        <v>400</v>
      </c>
      <c r="D73" s="36" t="s">
        <v>332</v>
      </c>
      <c r="E73" s="36" t="s">
        <v>271</v>
      </c>
      <c r="F73" s="46">
        <v>45635</v>
      </c>
      <c r="G73" s="36" t="str">
        <f>IF(Table110[[#This Row],[Order No/PO_NO]]&lt;&gt;"","N","")</f>
        <v>N</v>
      </c>
      <c r="H73" s="37" t="s">
        <v>131</v>
      </c>
      <c r="I73" s="37" t="s">
        <v>155</v>
      </c>
      <c r="J73" s="37" t="s">
        <v>173</v>
      </c>
      <c r="K73" s="33">
        <f>IF(Table110[[#This Row],[Order No/PO_NO]]&lt;&gt;"",1,"")</f>
        <v>1</v>
      </c>
      <c r="L73" s="37" t="s">
        <v>238</v>
      </c>
      <c r="M73" s="36" t="s">
        <v>347</v>
      </c>
      <c r="N73" s="43"/>
      <c r="O73" s="43"/>
      <c r="P73" s="43"/>
      <c r="Q73" s="43"/>
      <c r="R73" s="43"/>
      <c r="S73" s="43" t="s">
        <v>348</v>
      </c>
      <c r="T73" s="43" t="s">
        <v>377</v>
      </c>
      <c r="U73" s="43"/>
      <c r="V73" s="43"/>
      <c r="W73" s="43"/>
      <c r="X73" s="43"/>
      <c r="Y73" s="43"/>
      <c r="Z73" s="43"/>
      <c r="AA73" s="42"/>
      <c r="AB73" s="39"/>
      <c r="AC73" s="39"/>
      <c r="AD73" s="39"/>
      <c r="AE73" s="39"/>
    </row>
    <row r="74" spans="1:31" x14ac:dyDescent="0.3">
      <c r="A74" s="40">
        <f>IF(Table110[[#This Row],[Order No/PO_NO]]&lt;&gt;"",ROWS($A$2:Table110[[#This Row],[Order No/PO_NO]]),"")</f>
        <v>73</v>
      </c>
      <c r="B74" s="45" t="str">
        <f>IF(Table110[[#This Row],[Order No/PO_NO]]&lt;&gt;"",IFERROR(IF(DATA_FROM_DAMCO!D74&lt;&gt;"",INDEX(Table16[Booking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74" s="50" t="s">
        <v>400</v>
      </c>
      <c r="D74" s="36" t="s">
        <v>332</v>
      </c>
      <c r="E74" s="36" t="s">
        <v>289</v>
      </c>
      <c r="F74" s="46">
        <v>45635</v>
      </c>
      <c r="G74" s="36" t="str">
        <f>IF(Table110[[#This Row],[Order No/PO_NO]]&lt;&gt;"","N","")</f>
        <v>N</v>
      </c>
      <c r="H74" s="37" t="s">
        <v>131</v>
      </c>
      <c r="I74" s="37" t="s">
        <v>155</v>
      </c>
      <c r="J74" s="37" t="s">
        <v>173</v>
      </c>
      <c r="K74" s="33">
        <f>IF(Table110[[#This Row],[Order No/PO_NO]]&lt;&gt;"",1,"")</f>
        <v>1</v>
      </c>
      <c r="L74" s="37" t="s">
        <v>238</v>
      </c>
      <c r="M74" s="36" t="s">
        <v>347</v>
      </c>
      <c r="N74" s="43"/>
      <c r="O74" s="43"/>
      <c r="P74" s="43"/>
      <c r="Q74" s="43"/>
      <c r="R74" s="43"/>
      <c r="S74" s="43" t="s">
        <v>348</v>
      </c>
      <c r="T74" s="43" t="s">
        <v>377</v>
      </c>
      <c r="U74" s="43"/>
      <c r="V74" s="43"/>
      <c r="W74" s="43"/>
      <c r="X74" s="43"/>
      <c r="Y74" s="43"/>
      <c r="Z74" s="43"/>
      <c r="AA74" s="42"/>
      <c r="AB74" s="39"/>
      <c r="AC74" s="39"/>
      <c r="AD74" s="39"/>
      <c r="AE74" s="39"/>
    </row>
    <row r="75" spans="1:31" x14ac:dyDescent="0.3">
      <c r="A75" s="40">
        <f>IF(Table110[[#This Row],[Order No/PO_NO]]&lt;&gt;"",ROWS($A$2:Table110[[#This Row],[Order No/PO_NO]]),"")</f>
        <v>74</v>
      </c>
      <c r="B75" s="45" t="str">
        <f>IF(Table110[[#This Row],[Order No/PO_NO]]&lt;&gt;"",IFERROR(IF(DATA_FROM_DAMCO!D75&lt;&gt;"",INDEX(Table16[Booking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75" s="50" t="s">
        <v>400</v>
      </c>
      <c r="D75" s="36" t="s">
        <v>332</v>
      </c>
      <c r="E75" s="36" t="s">
        <v>272</v>
      </c>
      <c r="F75" s="46">
        <v>45635</v>
      </c>
      <c r="G75" s="36" t="str">
        <f>IF(Table110[[#This Row],[Order No/PO_NO]]&lt;&gt;"","N","")</f>
        <v>N</v>
      </c>
      <c r="H75" s="37" t="s">
        <v>131</v>
      </c>
      <c r="I75" s="37" t="s">
        <v>155</v>
      </c>
      <c r="J75" s="37" t="s">
        <v>173</v>
      </c>
      <c r="K75" s="33">
        <f>IF(Table110[[#This Row],[Order No/PO_NO]]&lt;&gt;"",1,"")</f>
        <v>1</v>
      </c>
      <c r="L75" s="37" t="s">
        <v>238</v>
      </c>
      <c r="M75" s="36" t="s">
        <v>347</v>
      </c>
      <c r="N75" s="43"/>
      <c r="O75" s="43"/>
      <c r="P75" s="43"/>
      <c r="Q75" s="43"/>
      <c r="R75" s="43"/>
      <c r="S75" s="43" t="s">
        <v>348</v>
      </c>
      <c r="T75" s="43" t="s">
        <v>377</v>
      </c>
      <c r="U75" s="43"/>
      <c r="V75" s="43"/>
      <c r="W75" s="43"/>
      <c r="X75" s="43"/>
      <c r="Y75" s="43"/>
      <c r="Z75" s="43"/>
      <c r="AA75" s="42"/>
      <c r="AB75" s="39"/>
      <c r="AC75" s="39"/>
      <c r="AD75" s="39"/>
      <c r="AE75" s="39"/>
    </row>
    <row r="76" spans="1:31" x14ac:dyDescent="0.3">
      <c r="A76" s="40">
        <f>IF(Table110[[#This Row],[Order No/PO_NO]]&lt;&gt;"",ROWS($A$2:Table110[[#This Row],[Order No/PO_NO]]),"")</f>
        <v>75</v>
      </c>
      <c r="B76" s="45" t="str">
        <f>IF(Table110[[#This Row],[Order No/PO_NO]]&lt;&gt;"",IFERROR(IF(DATA_FROM_DAMCO!D76&lt;&gt;"",INDEX(Table16[Booking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76" s="50" t="s">
        <v>400</v>
      </c>
      <c r="D76" s="36" t="s">
        <v>332</v>
      </c>
      <c r="E76" s="36" t="s">
        <v>280</v>
      </c>
      <c r="F76" s="46">
        <v>45635</v>
      </c>
      <c r="G76" s="36" t="str">
        <f>IF(Table110[[#This Row],[Order No/PO_NO]]&lt;&gt;"","N","")</f>
        <v>N</v>
      </c>
      <c r="H76" s="37" t="s">
        <v>131</v>
      </c>
      <c r="I76" s="37" t="s">
        <v>155</v>
      </c>
      <c r="J76" s="37" t="s">
        <v>173</v>
      </c>
      <c r="K76" s="33">
        <f>IF(Table110[[#This Row],[Order No/PO_NO]]&lt;&gt;"",1,"")</f>
        <v>1</v>
      </c>
      <c r="L76" s="37" t="s">
        <v>238</v>
      </c>
      <c r="M76" s="36" t="s">
        <v>347</v>
      </c>
      <c r="N76" s="43"/>
      <c r="O76" s="43"/>
      <c r="P76" s="43"/>
      <c r="Q76" s="43"/>
      <c r="R76" s="43"/>
      <c r="S76" s="43" t="s">
        <v>348</v>
      </c>
      <c r="T76" s="43" t="s">
        <v>377</v>
      </c>
      <c r="U76" s="43"/>
      <c r="V76" s="43"/>
      <c r="W76" s="43"/>
      <c r="X76" s="43"/>
      <c r="Y76" s="43"/>
      <c r="Z76" s="43"/>
      <c r="AA76" s="42"/>
      <c r="AB76" s="39"/>
      <c r="AC76" s="39"/>
      <c r="AD76" s="39"/>
      <c r="AE76" s="39"/>
    </row>
    <row r="77" spans="1:31" x14ac:dyDescent="0.3">
      <c r="A77" s="40">
        <f>IF(Table110[[#This Row],[Order No/PO_NO]]&lt;&gt;"",ROWS($A$2:Table110[[#This Row],[Order No/PO_NO]]),"")</f>
        <v>76</v>
      </c>
      <c r="B77" s="45" t="str">
        <f>IF(Table110[[#This Row],[Order No/PO_NO]]&lt;&gt;"",IFERROR(IF(DATA_FROM_DAMCO!D77&lt;&gt;"",INDEX(Table16[Booking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77" s="50" t="s">
        <v>400</v>
      </c>
      <c r="D77" s="36" t="s">
        <v>332</v>
      </c>
      <c r="E77" s="36" t="s">
        <v>304</v>
      </c>
      <c r="F77" s="46">
        <v>45635</v>
      </c>
      <c r="G77" s="36" t="str">
        <f>IF(Table110[[#This Row],[Order No/PO_NO]]&lt;&gt;"","N","")</f>
        <v>N</v>
      </c>
      <c r="H77" s="37" t="s">
        <v>131</v>
      </c>
      <c r="I77" s="37" t="s">
        <v>155</v>
      </c>
      <c r="J77" s="37" t="s">
        <v>173</v>
      </c>
      <c r="K77" s="33">
        <f>IF(Table110[[#This Row],[Order No/PO_NO]]&lt;&gt;"",1,"")</f>
        <v>1</v>
      </c>
      <c r="L77" s="37" t="s">
        <v>238</v>
      </c>
      <c r="M77" s="36" t="s">
        <v>347</v>
      </c>
      <c r="N77" s="43"/>
      <c r="O77" s="43"/>
      <c r="P77" s="43"/>
      <c r="Q77" s="43"/>
      <c r="R77" s="43"/>
      <c r="S77" s="43" t="s">
        <v>348</v>
      </c>
      <c r="T77" s="43" t="s">
        <v>377</v>
      </c>
      <c r="U77" s="43"/>
      <c r="V77" s="43"/>
      <c r="W77" s="43"/>
      <c r="X77" s="43"/>
      <c r="Y77" s="43"/>
      <c r="Z77" s="43"/>
      <c r="AA77" s="42"/>
      <c r="AB77" s="39"/>
      <c r="AC77" s="39"/>
      <c r="AD77" s="39"/>
      <c r="AE77" s="39"/>
    </row>
    <row r="78" spans="1:31" x14ac:dyDescent="0.3">
      <c r="A78" s="40">
        <f>IF(Table110[[#This Row],[Order No/PO_NO]]&lt;&gt;"",ROWS($A$2:Table110[[#This Row],[Order No/PO_NO]]),"")</f>
        <v>77</v>
      </c>
      <c r="B78" s="45" t="str">
        <f>IF(Table110[[#This Row],[Order No/PO_NO]]&lt;&gt;"",IFERROR(IF(DATA_FROM_DAMCO!D78&lt;&gt;"",INDEX(Table16[Booking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78" s="50" t="s">
        <v>400</v>
      </c>
      <c r="D78" s="36" t="s">
        <v>332</v>
      </c>
      <c r="E78" s="36" t="s">
        <v>299</v>
      </c>
      <c r="F78" s="46">
        <v>45635</v>
      </c>
      <c r="G78" s="36" t="str">
        <f>IF(Table110[[#This Row],[Order No/PO_NO]]&lt;&gt;"","N","")</f>
        <v>N</v>
      </c>
      <c r="H78" s="37" t="s">
        <v>131</v>
      </c>
      <c r="I78" s="37" t="s">
        <v>155</v>
      </c>
      <c r="J78" s="37" t="s">
        <v>173</v>
      </c>
      <c r="K78" s="33">
        <f>IF(Table110[[#This Row],[Order No/PO_NO]]&lt;&gt;"",1,"")</f>
        <v>1</v>
      </c>
      <c r="L78" s="37" t="s">
        <v>238</v>
      </c>
      <c r="M78" s="36" t="s">
        <v>347</v>
      </c>
      <c r="N78" s="43"/>
      <c r="O78" s="43"/>
      <c r="P78" s="43"/>
      <c r="Q78" s="43"/>
      <c r="R78" s="43"/>
      <c r="S78" s="43" t="s">
        <v>348</v>
      </c>
      <c r="T78" s="43" t="s">
        <v>377</v>
      </c>
      <c r="U78" s="43"/>
      <c r="V78" s="43"/>
      <c r="W78" s="43"/>
      <c r="X78" s="43"/>
      <c r="Y78" s="43"/>
      <c r="Z78" s="43"/>
      <c r="AA78" s="42"/>
      <c r="AB78" s="39"/>
      <c r="AC78" s="39"/>
      <c r="AD78" s="39"/>
      <c r="AE78" s="39"/>
    </row>
    <row r="79" spans="1:31" x14ac:dyDescent="0.3">
      <c r="A79" s="40">
        <f>IF(Table110[[#This Row],[Order No/PO_NO]]&lt;&gt;"",ROWS($A$2:Table110[[#This Row],[Order No/PO_NO]]),"")</f>
        <v>78</v>
      </c>
      <c r="B79" s="45" t="str">
        <f>IF(Table110[[#This Row],[Order No/PO_NO]]&lt;&gt;"",IFERROR(IF(DATA_FROM_DAMCO!D79&lt;&gt;"",INDEX(Table16[Booking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79" s="50" t="s">
        <v>400</v>
      </c>
      <c r="D79" s="36" t="s">
        <v>332</v>
      </c>
      <c r="E79" s="36" t="s">
        <v>292</v>
      </c>
      <c r="F79" s="46">
        <v>45635</v>
      </c>
      <c r="G79" s="36" t="str">
        <f>IF(Table110[[#This Row],[Order No/PO_NO]]&lt;&gt;"","N","")</f>
        <v>N</v>
      </c>
      <c r="H79" s="37" t="s">
        <v>131</v>
      </c>
      <c r="I79" s="37" t="s">
        <v>155</v>
      </c>
      <c r="J79" s="37" t="s">
        <v>173</v>
      </c>
      <c r="K79" s="33">
        <f>IF(Table110[[#This Row],[Order No/PO_NO]]&lt;&gt;"",1,"")</f>
        <v>1</v>
      </c>
      <c r="L79" s="37" t="s">
        <v>238</v>
      </c>
      <c r="M79" s="36" t="s">
        <v>347</v>
      </c>
      <c r="N79" s="43"/>
      <c r="O79" s="43"/>
      <c r="P79" s="43"/>
      <c r="Q79" s="43"/>
      <c r="R79" s="43"/>
      <c r="S79" s="43" t="s">
        <v>348</v>
      </c>
      <c r="T79" s="43" t="s">
        <v>377</v>
      </c>
      <c r="U79" s="43"/>
      <c r="V79" s="43"/>
      <c r="W79" s="43"/>
      <c r="X79" s="43"/>
      <c r="Y79" s="43"/>
      <c r="Z79" s="43"/>
      <c r="AA79" s="42"/>
      <c r="AB79" s="39"/>
      <c r="AC79" s="39"/>
      <c r="AD79" s="39"/>
      <c r="AE79" s="39"/>
    </row>
    <row r="80" spans="1:31" x14ac:dyDescent="0.3">
      <c r="A80" s="40">
        <f>IF(Table110[[#This Row],[Order No/PO_NO]]&lt;&gt;"",ROWS($A$2:Table110[[#This Row],[Order No/PO_NO]]),"")</f>
        <v>79</v>
      </c>
      <c r="B80" s="45" t="str">
        <f>IF(Table110[[#This Row],[Order No/PO_NO]]&lt;&gt;"",IFERROR(IF(DATA_FROM_DAMCO!D80&lt;&gt;"",INDEX(Table16[Booking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80" s="50" t="s">
        <v>400</v>
      </c>
      <c r="D80" s="36" t="s">
        <v>333</v>
      </c>
      <c r="E80" s="36" t="s">
        <v>265</v>
      </c>
      <c r="F80" s="46">
        <v>45635</v>
      </c>
      <c r="G80" s="36" t="str">
        <f>IF(Table110[[#This Row],[Order No/PO_NO]]&lt;&gt;"","N","")</f>
        <v>N</v>
      </c>
      <c r="H80" s="37" t="s">
        <v>131</v>
      </c>
      <c r="I80" s="37" t="s">
        <v>155</v>
      </c>
      <c r="J80" s="37" t="s">
        <v>173</v>
      </c>
      <c r="K80" s="33">
        <f>IF(Table110[[#This Row],[Order No/PO_NO]]&lt;&gt;"",1,"")</f>
        <v>1</v>
      </c>
      <c r="L80" s="37" t="s">
        <v>238</v>
      </c>
      <c r="M80" s="36" t="s">
        <v>347</v>
      </c>
      <c r="N80" s="43"/>
      <c r="O80" s="43"/>
      <c r="P80" s="43"/>
      <c r="Q80" s="43"/>
      <c r="R80" s="43"/>
      <c r="S80" s="43" t="s">
        <v>369</v>
      </c>
      <c r="T80" s="43" t="s">
        <v>378</v>
      </c>
      <c r="U80" s="43"/>
      <c r="V80" s="43"/>
      <c r="W80" s="43"/>
      <c r="X80" s="43"/>
      <c r="Y80" s="43"/>
      <c r="Z80" s="43"/>
      <c r="AA80" s="42"/>
      <c r="AB80" s="39"/>
      <c r="AC80" s="39"/>
      <c r="AD80" s="39"/>
      <c r="AE80" s="39"/>
    </row>
    <row r="81" spans="1:31" x14ac:dyDescent="0.3">
      <c r="A81" s="40">
        <f>IF(Table110[[#This Row],[Order No/PO_NO]]&lt;&gt;"",ROWS($A$2:Table110[[#This Row],[Order No/PO_NO]]),"")</f>
        <v>80</v>
      </c>
      <c r="B81" s="45" t="str">
        <f>IF(Table110[[#This Row],[Order No/PO_NO]]&lt;&gt;"",IFERROR(IF(DATA_FROM_DAMCO!D81&lt;&gt;"",INDEX(Table16[Booking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81" s="50" t="s">
        <v>400</v>
      </c>
      <c r="D81" s="36" t="s">
        <v>333</v>
      </c>
      <c r="E81" s="36" t="s">
        <v>295</v>
      </c>
      <c r="F81" s="46">
        <v>45635</v>
      </c>
      <c r="G81" s="36" t="str">
        <f>IF(Table110[[#This Row],[Order No/PO_NO]]&lt;&gt;"","N","")</f>
        <v>N</v>
      </c>
      <c r="H81" s="37" t="s">
        <v>131</v>
      </c>
      <c r="I81" s="37" t="s">
        <v>155</v>
      </c>
      <c r="J81" s="37" t="s">
        <v>173</v>
      </c>
      <c r="K81" s="33">
        <f>IF(Table110[[#This Row],[Order No/PO_NO]]&lt;&gt;"",1,"")</f>
        <v>1</v>
      </c>
      <c r="L81" s="37" t="s">
        <v>238</v>
      </c>
      <c r="M81" s="36" t="s">
        <v>347</v>
      </c>
      <c r="N81" s="43"/>
      <c r="O81" s="43"/>
      <c r="P81" s="43"/>
      <c r="Q81" s="43"/>
      <c r="R81" s="43"/>
      <c r="S81" s="43" t="s">
        <v>369</v>
      </c>
      <c r="T81" s="43" t="s">
        <v>378</v>
      </c>
      <c r="U81" s="43"/>
      <c r="V81" s="43"/>
      <c r="W81" s="43"/>
      <c r="X81" s="43"/>
      <c r="Y81" s="43"/>
      <c r="Z81" s="43"/>
      <c r="AA81" s="42"/>
      <c r="AB81" s="39"/>
      <c r="AC81" s="39"/>
      <c r="AD81" s="39"/>
      <c r="AE81" s="39"/>
    </row>
    <row r="82" spans="1:31" x14ac:dyDescent="0.3">
      <c r="A82" s="40">
        <f>IF(Table110[[#This Row],[Order No/PO_NO]]&lt;&gt;"",ROWS($A$2:Table110[[#This Row],[Order No/PO_NO]]),"")</f>
        <v>81</v>
      </c>
      <c r="B82" s="45" t="str">
        <f>IF(Table110[[#This Row],[Order No/PO_NO]]&lt;&gt;"",IFERROR(IF(DATA_FROM_DAMCO!D82&lt;&gt;"",INDEX(Table16[Booking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82" s="50" t="s">
        <v>400</v>
      </c>
      <c r="D82" s="36" t="s">
        <v>333</v>
      </c>
      <c r="E82" s="36" t="s">
        <v>303</v>
      </c>
      <c r="F82" s="46">
        <v>45635</v>
      </c>
      <c r="G82" s="36" t="str">
        <f>IF(Table110[[#This Row],[Order No/PO_NO]]&lt;&gt;"","N","")</f>
        <v>N</v>
      </c>
      <c r="H82" s="37" t="s">
        <v>131</v>
      </c>
      <c r="I82" s="37" t="s">
        <v>155</v>
      </c>
      <c r="J82" s="37" t="s">
        <v>173</v>
      </c>
      <c r="K82" s="33">
        <f>IF(Table110[[#This Row],[Order No/PO_NO]]&lt;&gt;"",1,"")</f>
        <v>1</v>
      </c>
      <c r="L82" s="37" t="s">
        <v>238</v>
      </c>
      <c r="M82" s="36" t="s">
        <v>347</v>
      </c>
      <c r="N82" s="43"/>
      <c r="O82" s="43"/>
      <c r="P82" s="43"/>
      <c r="Q82" s="43"/>
      <c r="R82" s="43"/>
      <c r="S82" s="43" t="s">
        <v>369</v>
      </c>
      <c r="T82" s="43" t="s">
        <v>378</v>
      </c>
      <c r="U82" s="43"/>
      <c r="V82" s="43"/>
      <c r="W82" s="43"/>
      <c r="X82" s="43"/>
      <c r="Y82" s="43"/>
      <c r="Z82" s="43"/>
      <c r="AA82" s="42"/>
      <c r="AB82" s="39"/>
      <c r="AC82" s="39"/>
      <c r="AD82" s="39"/>
      <c r="AE82" s="39"/>
    </row>
    <row r="83" spans="1:31" x14ac:dyDescent="0.3">
      <c r="A83" s="40">
        <f>IF(Table110[[#This Row],[Order No/PO_NO]]&lt;&gt;"",ROWS($A$2:Table110[[#This Row],[Order No/PO_NO]]),"")</f>
        <v>82</v>
      </c>
      <c r="B83" s="45" t="str">
        <f>IF(Table110[[#This Row],[Order No/PO_NO]]&lt;&gt;"",IFERROR(IF(DATA_FROM_DAMCO!D83&lt;&gt;"",INDEX(Table16[Booking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83" s="50" t="s">
        <v>400</v>
      </c>
      <c r="D83" s="36" t="s">
        <v>333</v>
      </c>
      <c r="E83" s="36" t="s">
        <v>279</v>
      </c>
      <c r="F83" s="46">
        <v>45635</v>
      </c>
      <c r="G83" s="36" t="str">
        <f>IF(Table110[[#This Row],[Order No/PO_NO]]&lt;&gt;"","N","")</f>
        <v>N</v>
      </c>
      <c r="H83" s="37" t="s">
        <v>131</v>
      </c>
      <c r="I83" s="37" t="s">
        <v>155</v>
      </c>
      <c r="J83" s="37" t="s">
        <v>173</v>
      </c>
      <c r="K83" s="33">
        <f>IF(Table110[[#This Row],[Order No/PO_NO]]&lt;&gt;"",1,"")</f>
        <v>1</v>
      </c>
      <c r="L83" s="37" t="s">
        <v>238</v>
      </c>
      <c r="M83" s="36" t="s">
        <v>347</v>
      </c>
      <c r="N83" s="43"/>
      <c r="O83" s="43"/>
      <c r="P83" s="43"/>
      <c r="Q83" s="43"/>
      <c r="R83" s="43"/>
      <c r="S83" s="43" t="s">
        <v>369</v>
      </c>
      <c r="T83" s="43" t="s">
        <v>378</v>
      </c>
      <c r="U83" s="43"/>
      <c r="V83" s="43"/>
      <c r="W83" s="43"/>
      <c r="X83" s="43"/>
      <c r="Y83" s="43"/>
      <c r="Z83" s="43"/>
      <c r="AA83" s="42"/>
      <c r="AB83" s="39"/>
      <c r="AC83" s="39"/>
      <c r="AD83" s="39"/>
      <c r="AE83" s="39"/>
    </row>
    <row r="84" spans="1:31" x14ac:dyDescent="0.3">
      <c r="A84" s="40">
        <f>IF(Table110[[#This Row],[Order No/PO_NO]]&lt;&gt;"",ROWS($A$2:Table110[[#This Row],[Order No/PO_NO]]),"")</f>
        <v>83</v>
      </c>
      <c r="B84" s="45" t="str">
        <f>IF(Table110[[#This Row],[Order No/PO_NO]]&lt;&gt;"",IFERROR(IF(DATA_FROM_DAMCO!D84&lt;&gt;"",INDEX(Table16[Booking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84" s="50" t="s">
        <v>400</v>
      </c>
      <c r="D84" s="36" t="s">
        <v>333</v>
      </c>
      <c r="E84" s="36" t="s">
        <v>301</v>
      </c>
      <c r="F84" s="46">
        <v>45635</v>
      </c>
      <c r="G84" s="36" t="str">
        <f>IF(Table110[[#This Row],[Order No/PO_NO]]&lt;&gt;"","N","")</f>
        <v>N</v>
      </c>
      <c r="H84" s="37" t="s">
        <v>131</v>
      </c>
      <c r="I84" s="37" t="s">
        <v>155</v>
      </c>
      <c r="J84" s="37" t="s">
        <v>173</v>
      </c>
      <c r="K84" s="33">
        <f>IF(Table110[[#This Row],[Order No/PO_NO]]&lt;&gt;"",1,"")</f>
        <v>1</v>
      </c>
      <c r="L84" s="37" t="s">
        <v>238</v>
      </c>
      <c r="M84" s="36" t="s">
        <v>347</v>
      </c>
      <c r="N84" s="43"/>
      <c r="O84" s="43"/>
      <c r="P84" s="43"/>
      <c r="Q84" s="43"/>
      <c r="R84" s="43"/>
      <c r="S84" s="43" t="s">
        <v>369</v>
      </c>
      <c r="T84" s="43" t="s">
        <v>378</v>
      </c>
      <c r="U84" s="43"/>
      <c r="V84" s="43"/>
      <c r="W84" s="43"/>
      <c r="X84" s="43"/>
      <c r="Y84" s="43"/>
      <c r="Z84" s="43"/>
      <c r="AA84" s="42"/>
      <c r="AB84" s="39"/>
      <c r="AC84" s="39"/>
      <c r="AD84" s="39"/>
      <c r="AE84" s="39" t="s">
        <v>306</v>
      </c>
    </row>
    <row r="85" spans="1:31" x14ac:dyDescent="0.3">
      <c r="A85" s="40">
        <f>IF(Table110[[#This Row],[Order No/PO_NO]]&lt;&gt;"",ROWS($A$2:Table110[[#This Row],[Order No/PO_NO]]),"")</f>
        <v>84</v>
      </c>
      <c r="B85" s="45" t="str">
        <f>IF(Table110[[#This Row],[Order No/PO_NO]]&lt;&gt;"",IFERROR(IF(DATA_FROM_DAMCO!D85&lt;&gt;"",INDEX(Table16[Booking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85" s="50" t="s">
        <v>400</v>
      </c>
      <c r="D85" s="36" t="s">
        <v>333</v>
      </c>
      <c r="E85" s="36" t="s">
        <v>288</v>
      </c>
      <c r="F85" s="46">
        <v>45635</v>
      </c>
      <c r="G85" s="36" t="str">
        <f>IF(Table110[[#This Row],[Order No/PO_NO]]&lt;&gt;"","N","")</f>
        <v>N</v>
      </c>
      <c r="H85" s="37" t="s">
        <v>131</v>
      </c>
      <c r="I85" s="37" t="s">
        <v>155</v>
      </c>
      <c r="J85" s="37" t="s">
        <v>173</v>
      </c>
      <c r="K85" s="33">
        <f>IF(Table110[[#This Row],[Order No/PO_NO]]&lt;&gt;"",1,"")</f>
        <v>1</v>
      </c>
      <c r="L85" s="37" t="s">
        <v>238</v>
      </c>
      <c r="M85" s="36" t="s">
        <v>347</v>
      </c>
      <c r="N85" s="43"/>
      <c r="O85" s="43"/>
      <c r="P85" s="43"/>
      <c r="Q85" s="43"/>
      <c r="R85" s="43"/>
      <c r="S85" s="43" t="s">
        <v>369</v>
      </c>
      <c r="T85" s="43" t="s">
        <v>378</v>
      </c>
      <c r="U85" s="43"/>
      <c r="V85" s="43"/>
      <c r="W85" s="43"/>
      <c r="X85" s="43"/>
      <c r="Y85" s="43"/>
      <c r="Z85" s="43"/>
      <c r="AA85" s="42"/>
      <c r="AB85" s="39"/>
      <c r="AC85" s="39"/>
      <c r="AD85" s="39"/>
      <c r="AE85" s="39"/>
    </row>
    <row r="86" spans="1:31" x14ac:dyDescent="0.3">
      <c r="A86" s="40">
        <f>IF(Table110[[#This Row],[Order No/PO_NO]]&lt;&gt;"",ROWS($A$2:Table110[[#This Row],[Order No/PO_NO]]),"")</f>
        <v>85</v>
      </c>
      <c r="B86" s="45" t="str">
        <f>IF(Table110[[#This Row],[Order No/PO_NO]]&lt;&gt;"",IFERROR(IF(DATA_FROM_DAMCO!D86&lt;&gt;"",INDEX(Table16[Booking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86" s="50" t="s">
        <v>400</v>
      </c>
      <c r="D86" s="36" t="s">
        <v>333</v>
      </c>
      <c r="E86" s="36" t="s">
        <v>289</v>
      </c>
      <c r="F86" s="46">
        <v>45635</v>
      </c>
      <c r="G86" s="36" t="str">
        <f>IF(Table110[[#This Row],[Order No/PO_NO]]&lt;&gt;"","N","")</f>
        <v>N</v>
      </c>
      <c r="H86" s="37" t="s">
        <v>131</v>
      </c>
      <c r="I86" s="37" t="s">
        <v>155</v>
      </c>
      <c r="J86" s="37" t="s">
        <v>173</v>
      </c>
      <c r="K86" s="33">
        <f>IF(Table110[[#This Row],[Order No/PO_NO]]&lt;&gt;"",1,"")</f>
        <v>1</v>
      </c>
      <c r="L86" s="37" t="s">
        <v>238</v>
      </c>
      <c r="M86" s="36" t="s">
        <v>347</v>
      </c>
      <c r="N86" s="43"/>
      <c r="O86" s="43"/>
      <c r="P86" s="43"/>
      <c r="Q86" s="43"/>
      <c r="R86" s="43"/>
      <c r="S86" s="43" t="s">
        <v>369</v>
      </c>
      <c r="T86" s="43" t="s">
        <v>378</v>
      </c>
      <c r="U86" s="43"/>
      <c r="V86" s="43"/>
      <c r="W86" s="43"/>
      <c r="X86" s="43"/>
      <c r="Y86" s="43"/>
      <c r="Z86" s="43"/>
      <c r="AA86" s="42"/>
      <c r="AB86" s="39"/>
      <c r="AC86" s="39"/>
      <c r="AD86" s="39"/>
      <c r="AE86" s="39"/>
    </row>
    <row r="87" spans="1:31" x14ac:dyDescent="0.3">
      <c r="A87" s="40">
        <f>IF(Table110[[#This Row],[Order No/PO_NO]]&lt;&gt;"",ROWS($A$2:Table110[[#This Row],[Order No/PO_NO]]),"")</f>
        <v>86</v>
      </c>
      <c r="B87" s="45" t="str">
        <f>IF(Table110[[#This Row],[Order No/PO_NO]]&lt;&gt;"",IFERROR(IF(DATA_FROM_DAMCO!D87&lt;&gt;"",INDEX(Table16[Booking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87" s="50" t="s">
        <v>400</v>
      </c>
      <c r="D87" s="36" t="s">
        <v>334</v>
      </c>
      <c r="E87" s="36" t="s">
        <v>263</v>
      </c>
      <c r="F87" s="46">
        <v>45635</v>
      </c>
      <c r="G87" s="36" t="str">
        <f>IF(Table110[[#This Row],[Order No/PO_NO]]&lt;&gt;"","N","")</f>
        <v>N</v>
      </c>
      <c r="H87" s="37" t="s">
        <v>100</v>
      </c>
      <c r="I87" s="37" t="s">
        <v>162</v>
      </c>
      <c r="J87" s="37" t="s">
        <v>173</v>
      </c>
      <c r="K87" s="33">
        <f>IF(Table110[[#This Row],[Order No/PO_NO]]&lt;&gt;"",1,"")</f>
        <v>1</v>
      </c>
      <c r="L87" s="37" t="s">
        <v>238</v>
      </c>
      <c r="M87" s="36" t="s">
        <v>355</v>
      </c>
      <c r="N87" s="43"/>
      <c r="O87" s="43"/>
      <c r="P87" s="43"/>
      <c r="Q87" s="43"/>
      <c r="R87" s="43"/>
      <c r="S87" s="43" t="s">
        <v>356</v>
      </c>
      <c r="T87" s="43" t="s">
        <v>379</v>
      </c>
      <c r="U87" s="43"/>
      <c r="V87" s="43"/>
      <c r="W87" s="43"/>
      <c r="X87" s="43"/>
      <c r="Y87" s="43"/>
      <c r="Z87" s="43"/>
      <c r="AA87" s="42"/>
      <c r="AB87" s="39"/>
      <c r="AC87" s="39"/>
      <c r="AD87" s="39"/>
      <c r="AE87" s="39"/>
    </row>
    <row r="88" spans="1:31" x14ac:dyDescent="0.3">
      <c r="A88" s="40">
        <f>IF(Table110[[#This Row],[Order No/PO_NO]]&lt;&gt;"",ROWS($A$2:Table110[[#This Row],[Order No/PO_NO]]),"")</f>
        <v>87</v>
      </c>
      <c r="B88" s="45" t="str">
        <f>IF(Table110[[#This Row],[Order No/PO_NO]]&lt;&gt;"",IFERROR(IF(DATA_FROM_DAMCO!D88&lt;&gt;"",INDEX(Table16[Booking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88" s="50" t="s">
        <v>400</v>
      </c>
      <c r="D88" s="36" t="s">
        <v>334</v>
      </c>
      <c r="E88" s="36" t="s">
        <v>290</v>
      </c>
      <c r="F88" s="46">
        <v>45635</v>
      </c>
      <c r="G88" s="36" t="str">
        <f>IF(Table110[[#This Row],[Order No/PO_NO]]&lt;&gt;"","N","")</f>
        <v>N</v>
      </c>
      <c r="H88" s="37" t="s">
        <v>100</v>
      </c>
      <c r="I88" s="37" t="s">
        <v>162</v>
      </c>
      <c r="J88" s="37" t="s">
        <v>173</v>
      </c>
      <c r="K88" s="33">
        <f>IF(Table110[[#This Row],[Order No/PO_NO]]&lt;&gt;"",1,"")</f>
        <v>1</v>
      </c>
      <c r="L88" s="37" t="s">
        <v>238</v>
      </c>
      <c r="M88" s="36" t="s">
        <v>355</v>
      </c>
      <c r="N88" s="43"/>
      <c r="O88" s="43"/>
      <c r="P88" s="43"/>
      <c r="Q88" s="43"/>
      <c r="R88" s="43"/>
      <c r="S88" s="43" t="s">
        <v>356</v>
      </c>
      <c r="T88" s="43" t="s">
        <v>379</v>
      </c>
      <c r="U88" s="43"/>
      <c r="V88" s="43"/>
      <c r="W88" s="43"/>
      <c r="X88" s="43"/>
      <c r="Y88" s="43"/>
      <c r="Z88" s="43"/>
      <c r="AA88" s="42"/>
      <c r="AB88" s="39"/>
      <c r="AC88" s="39"/>
      <c r="AD88" s="39"/>
      <c r="AE88" s="39"/>
    </row>
    <row r="89" spans="1:31" x14ac:dyDescent="0.3">
      <c r="A89" s="40">
        <f>IF(Table110[[#This Row],[Order No/PO_NO]]&lt;&gt;"",ROWS($A$2:Table110[[#This Row],[Order No/PO_NO]]),"")</f>
        <v>88</v>
      </c>
      <c r="B89" s="45" t="str">
        <f>IF(Table110[[#This Row],[Order No/PO_NO]]&lt;&gt;"",IFERROR(IF(DATA_FROM_DAMCO!D89&lt;&gt;"",INDEX(Table16[Booking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89" s="50" t="s">
        <v>400</v>
      </c>
      <c r="D89" s="36" t="s">
        <v>334</v>
      </c>
      <c r="E89" s="36" t="s">
        <v>275</v>
      </c>
      <c r="F89" s="46">
        <v>45635</v>
      </c>
      <c r="G89" s="36" t="str">
        <f>IF(Table110[[#This Row],[Order No/PO_NO]]&lt;&gt;"","N","")</f>
        <v>N</v>
      </c>
      <c r="H89" s="37" t="s">
        <v>100</v>
      </c>
      <c r="I89" s="37" t="s">
        <v>162</v>
      </c>
      <c r="J89" s="37" t="s">
        <v>173</v>
      </c>
      <c r="K89" s="33">
        <f>IF(Table110[[#This Row],[Order No/PO_NO]]&lt;&gt;"",1,"")</f>
        <v>1</v>
      </c>
      <c r="L89" s="37" t="s">
        <v>238</v>
      </c>
      <c r="M89" s="36" t="s">
        <v>355</v>
      </c>
      <c r="N89" s="43"/>
      <c r="O89" s="43"/>
      <c r="P89" s="43"/>
      <c r="Q89" s="43"/>
      <c r="R89" s="43"/>
      <c r="S89" s="43" t="s">
        <v>356</v>
      </c>
      <c r="T89" s="43" t="s">
        <v>379</v>
      </c>
      <c r="U89" s="43"/>
      <c r="V89" s="43"/>
      <c r="W89" s="43"/>
      <c r="X89" s="43"/>
      <c r="Y89" s="43"/>
      <c r="Z89" s="43"/>
      <c r="AA89" s="42"/>
      <c r="AB89" s="39"/>
      <c r="AC89" s="39"/>
      <c r="AD89" s="39"/>
      <c r="AE89" s="39"/>
    </row>
    <row r="90" spans="1:31" x14ac:dyDescent="0.3">
      <c r="A90" s="40">
        <f>IF(Table110[[#This Row],[Order No/PO_NO]]&lt;&gt;"",ROWS($A$2:Table110[[#This Row],[Order No/PO_NO]]),"")</f>
        <v>89</v>
      </c>
      <c r="B90" s="45" t="str">
        <f>IF(Table110[[#This Row],[Order No/PO_NO]]&lt;&gt;"",IFERROR(IF(DATA_FROM_DAMCO!D90&lt;&gt;"",INDEX(Table16[Booking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90" s="50" t="s">
        <v>400</v>
      </c>
      <c r="D90" s="36" t="s">
        <v>334</v>
      </c>
      <c r="E90" s="36" t="s">
        <v>303</v>
      </c>
      <c r="F90" s="46">
        <v>45635</v>
      </c>
      <c r="G90" s="36" t="str">
        <f>IF(Table110[[#This Row],[Order No/PO_NO]]&lt;&gt;"","N","")</f>
        <v>N</v>
      </c>
      <c r="H90" s="37" t="s">
        <v>100</v>
      </c>
      <c r="I90" s="37" t="s">
        <v>162</v>
      </c>
      <c r="J90" s="37" t="s">
        <v>173</v>
      </c>
      <c r="K90" s="33">
        <f>IF(Table110[[#This Row],[Order No/PO_NO]]&lt;&gt;"",1,"")</f>
        <v>1</v>
      </c>
      <c r="L90" s="37" t="s">
        <v>238</v>
      </c>
      <c r="M90" s="36" t="s">
        <v>355</v>
      </c>
      <c r="N90" s="43"/>
      <c r="O90" s="43"/>
      <c r="P90" s="43"/>
      <c r="Q90" s="43"/>
      <c r="R90" s="43"/>
      <c r="S90" s="43" t="s">
        <v>356</v>
      </c>
      <c r="T90" s="43" t="s">
        <v>379</v>
      </c>
      <c r="U90" s="43"/>
      <c r="V90" s="43"/>
      <c r="W90" s="43"/>
      <c r="X90" s="43"/>
      <c r="Y90" s="43"/>
      <c r="Z90" s="43"/>
      <c r="AA90" s="42"/>
      <c r="AB90" s="39"/>
      <c r="AC90" s="39"/>
      <c r="AD90" s="39"/>
      <c r="AE90" s="39"/>
    </row>
    <row r="91" spans="1:31" x14ac:dyDescent="0.3">
      <c r="A91" s="40">
        <f>IF(Table110[[#This Row],[Order No/PO_NO]]&lt;&gt;"",ROWS($A$2:Table110[[#This Row],[Order No/PO_NO]]),"")</f>
        <v>90</v>
      </c>
      <c r="B91" s="45" t="str">
        <f>IF(Table110[[#This Row],[Order No/PO_NO]]&lt;&gt;"",IFERROR(IF(DATA_FROM_DAMCO!D91&lt;&gt;"",INDEX(Table16[Booking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91" s="50" t="s">
        <v>400</v>
      </c>
      <c r="D91" s="36" t="s">
        <v>334</v>
      </c>
      <c r="E91" s="36" t="s">
        <v>301</v>
      </c>
      <c r="F91" s="46">
        <v>45635</v>
      </c>
      <c r="G91" s="36" t="str">
        <f>IF(Table110[[#This Row],[Order No/PO_NO]]&lt;&gt;"","N","")</f>
        <v>N</v>
      </c>
      <c r="H91" s="37" t="s">
        <v>100</v>
      </c>
      <c r="I91" s="37" t="s">
        <v>162</v>
      </c>
      <c r="J91" s="37" t="s">
        <v>173</v>
      </c>
      <c r="K91" s="33">
        <f>IF(Table110[[#This Row],[Order No/PO_NO]]&lt;&gt;"",1,"")</f>
        <v>1</v>
      </c>
      <c r="L91" s="37" t="s">
        <v>238</v>
      </c>
      <c r="M91" s="36" t="s">
        <v>355</v>
      </c>
      <c r="N91" s="43"/>
      <c r="O91" s="43"/>
      <c r="P91" s="43"/>
      <c r="Q91" s="43"/>
      <c r="R91" s="43"/>
      <c r="S91" s="43" t="s">
        <v>356</v>
      </c>
      <c r="T91" s="43" t="s">
        <v>379</v>
      </c>
      <c r="U91" s="43"/>
      <c r="V91" s="43"/>
      <c r="W91" s="43"/>
      <c r="X91" s="43"/>
      <c r="Y91" s="43"/>
      <c r="Z91" s="43"/>
      <c r="AA91" s="42"/>
      <c r="AB91" s="39"/>
      <c r="AC91" s="39"/>
      <c r="AD91" s="39"/>
      <c r="AE91" s="39"/>
    </row>
    <row r="92" spans="1:31" x14ac:dyDescent="0.3">
      <c r="A92" s="40">
        <f>IF(Table110[[#This Row],[Order No/PO_NO]]&lt;&gt;"",ROWS($A$2:Table110[[#This Row],[Order No/PO_NO]]),"")</f>
        <v>91</v>
      </c>
      <c r="B92" s="45" t="str">
        <f>IF(Table110[[#This Row],[Order No/PO_NO]]&lt;&gt;"",IFERROR(IF(DATA_FROM_DAMCO!D92&lt;&gt;"",INDEX(Table16[Booking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92" s="50" t="s">
        <v>400</v>
      </c>
      <c r="D92" s="36" t="s">
        <v>334</v>
      </c>
      <c r="E92" s="36" t="s">
        <v>287</v>
      </c>
      <c r="F92" s="46">
        <v>45635</v>
      </c>
      <c r="G92" s="36" t="str">
        <f>IF(Table110[[#This Row],[Order No/PO_NO]]&lt;&gt;"","N","")</f>
        <v>N</v>
      </c>
      <c r="H92" s="37" t="s">
        <v>100</v>
      </c>
      <c r="I92" s="37" t="s">
        <v>162</v>
      </c>
      <c r="J92" s="37" t="s">
        <v>173</v>
      </c>
      <c r="K92" s="33">
        <f>IF(Table110[[#This Row],[Order No/PO_NO]]&lt;&gt;"",1,"")</f>
        <v>1</v>
      </c>
      <c r="L92" s="37" t="s">
        <v>238</v>
      </c>
      <c r="M92" s="36" t="s">
        <v>355</v>
      </c>
      <c r="N92" s="43"/>
      <c r="O92" s="43"/>
      <c r="P92" s="43"/>
      <c r="Q92" s="43"/>
      <c r="R92" s="43"/>
      <c r="S92" s="43" t="s">
        <v>356</v>
      </c>
      <c r="T92" s="43" t="s">
        <v>379</v>
      </c>
      <c r="U92" s="43"/>
      <c r="V92" s="43"/>
      <c r="W92" s="43"/>
      <c r="X92" s="43"/>
      <c r="Y92" s="43"/>
      <c r="Z92" s="43"/>
      <c r="AA92" s="42"/>
      <c r="AB92" s="39"/>
      <c r="AC92" s="39"/>
      <c r="AD92" s="39"/>
      <c r="AE92" s="39"/>
    </row>
    <row r="93" spans="1:31" x14ac:dyDescent="0.3">
      <c r="A93" s="40">
        <f>IF(Table110[[#This Row],[Order No/PO_NO]]&lt;&gt;"",ROWS($A$2:Table110[[#This Row],[Order No/PO_NO]]),"")</f>
        <v>92</v>
      </c>
      <c r="B93" s="45" t="str">
        <f>IF(Table110[[#This Row],[Order No/PO_NO]]&lt;&gt;"",IFERROR(IF(DATA_FROM_DAMCO!D93&lt;&gt;"",INDEX(Table16[Booking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93" s="50" t="s">
        <v>400</v>
      </c>
      <c r="D93" s="36" t="s">
        <v>334</v>
      </c>
      <c r="E93" s="36" t="s">
        <v>288</v>
      </c>
      <c r="F93" s="46">
        <v>45635</v>
      </c>
      <c r="G93" s="36" t="str">
        <f>IF(Table110[[#This Row],[Order No/PO_NO]]&lt;&gt;"","N","")</f>
        <v>N</v>
      </c>
      <c r="H93" s="37" t="s">
        <v>100</v>
      </c>
      <c r="I93" s="37" t="s">
        <v>162</v>
      </c>
      <c r="J93" s="37" t="s">
        <v>173</v>
      </c>
      <c r="K93" s="33">
        <f>IF(Table110[[#This Row],[Order No/PO_NO]]&lt;&gt;"",1,"")</f>
        <v>1</v>
      </c>
      <c r="L93" s="37" t="s">
        <v>238</v>
      </c>
      <c r="M93" s="36" t="s">
        <v>355</v>
      </c>
      <c r="N93" s="43"/>
      <c r="O93" s="43"/>
      <c r="P93" s="43"/>
      <c r="Q93" s="43"/>
      <c r="R93" s="43"/>
      <c r="S93" s="43" t="s">
        <v>356</v>
      </c>
      <c r="T93" s="43" t="s">
        <v>379</v>
      </c>
      <c r="U93" s="43"/>
      <c r="V93" s="43"/>
      <c r="W93" s="43"/>
      <c r="X93" s="43"/>
      <c r="Y93" s="43"/>
      <c r="Z93" s="43"/>
      <c r="AA93" s="42"/>
      <c r="AB93" s="39"/>
      <c r="AC93" s="39"/>
      <c r="AD93" s="39"/>
      <c r="AE93" s="39"/>
    </row>
    <row r="94" spans="1:31" x14ac:dyDescent="0.3">
      <c r="A94" s="40">
        <f>IF(Table110[[#This Row],[Order No/PO_NO]]&lt;&gt;"",ROWS($A$2:Table110[[#This Row],[Order No/PO_NO]]),"")</f>
        <v>93</v>
      </c>
      <c r="B94" s="45" t="str">
        <f>IF(Table110[[#This Row],[Order No/PO_NO]]&lt;&gt;"",IFERROR(IF(DATA_FROM_DAMCO!D94&lt;&gt;"",INDEX(Table16[Booking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94" s="50" t="s">
        <v>400</v>
      </c>
      <c r="D94" s="36" t="s">
        <v>335</v>
      </c>
      <c r="E94" s="36" t="s">
        <v>285</v>
      </c>
      <c r="F94" s="46">
        <v>45635</v>
      </c>
      <c r="G94" s="36" t="str">
        <f>IF(Table110[[#This Row],[Order No/PO_NO]]&lt;&gt;"","N","")</f>
        <v>N</v>
      </c>
      <c r="H94" s="37" t="s">
        <v>131</v>
      </c>
      <c r="I94" s="37" t="s">
        <v>155</v>
      </c>
      <c r="J94" s="37" t="s">
        <v>173</v>
      </c>
      <c r="K94" s="33">
        <f>IF(Table110[[#This Row],[Order No/PO_NO]]&lt;&gt;"",1,"")</f>
        <v>1</v>
      </c>
      <c r="L94" s="37" t="s">
        <v>238</v>
      </c>
      <c r="M94" s="36" t="s">
        <v>347</v>
      </c>
      <c r="N94" s="43"/>
      <c r="O94" s="43"/>
      <c r="P94" s="43"/>
      <c r="Q94" s="43"/>
      <c r="R94" s="43"/>
      <c r="S94" s="43" t="s">
        <v>348</v>
      </c>
      <c r="T94" s="43" t="s">
        <v>380</v>
      </c>
      <c r="U94" s="43"/>
      <c r="V94" s="43"/>
      <c r="W94" s="43"/>
      <c r="X94" s="43"/>
      <c r="Y94" s="43"/>
      <c r="Z94" s="43"/>
      <c r="AA94" s="42"/>
      <c r="AB94" s="39"/>
      <c r="AC94" s="39"/>
      <c r="AD94" s="39"/>
      <c r="AE94" s="39"/>
    </row>
    <row r="95" spans="1:31" x14ac:dyDescent="0.3">
      <c r="A95" s="40">
        <f>IF(Table110[[#This Row],[Order No/PO_NO]]&lt;&gt;"",ROWS($A$2:Table110[[#This Row],[Order No/PO_NO]]),"")</f>
        <v>94</v>
      </c>
      <c r="B95" s="45" t="str">
        <f>IF(Table110[[#This Row],[Order No/PO_NO]]&lt;&gt;"",IFERROR(IF(DATA_FROM_DAMCO!D95&lt;&gt;"",INDEX(Table16[Booking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95" s="50" t="s">
        <v>400</v>
      </c>
      <c r="D95" s="36" t="s">
        <v>335</v>
      </c>
      <c r="E95" s="36" t="s">
        <v>273</v>
      </c>
      <c r="F95" s="46">
        <v>45635</v>
      </c>
      <c r="G95" s="36" t="str">
        <f>IF(Table110[[#This Row],[Order No/PO_NO]]&lt;&gt;"","N","")</f>
        <v>N</v>
      </c>
      <c r="H95" s="37" t="s">
        <v>131</v>
      </c>
      <c r="I95" s="37" t="s">
        <v>155</v>
      </c>
      <c r="J95" s="37" t="s">
        <v>173</v>
      </c>
      <c r="K95" s="33">
        <f>IF(Table110[[#This Row],[Order No/PO_NO]]&lt;&gt;"",1,"")</f>
        <v>1</v>
      </c>
      <c r="L95" s="37" t="s">
        <v>238</v>
      </c>
      <c r="M95" s="36" t="s">
        <v>347</v>
      </c>
      <c r="N95" s="43"/>
      <c r="O95" s="43"/>
      <c r="P95" s="43"/>
      <c r="Q95" s="43"/>
      <c r="R95" s="43"/>
      <c r="S95" s="43" t="s">
        <v>348</v>
      </c>
      <c r="T95" s="43" t="s">
        <v>380</v>
      </c>
      <c r="U95" s="43"/>
      <c r="V95" s="43"/>
      <c r="W95" s="43"/>
      <c r="X95" s="43"/>
      <c r="Y95" s="43"/>
      <c r="Z95" s="43"/>
      <c r="AA95" s="42"/>
      <c r="AB95" s="39"/>
      <c r="AC95" s="39"/>
      <c r="AD95" s="39"/>
      <c r="AE95" s="39"/>
    </row>
    <row r="96" spans="1:31" x14ac:dyDescent="0.3">
      <c r="A96" s="40">
        <f>IF(Table110[[#This Row],[Order No/PO_NO]]&lt;&gt;"",ROWS($A$2:Table110[[#This Row],[Order No/PO_NO]]),"")</f>
        <v>95</v>
      </c>
      <c r="B96" s="45" t="str">
        <f>IF(Table110[[#This Row],[Order No/PO_NO]]&lt;&gt;"",IFERROR(IF(DATA_FROM_DAMCO!D96&lt;&gt;"",INDEX(Table16[Booking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96" s="50" t="s">
        <v>400</v>
      </c>
      <c r="D96" s="36" t="s">
        <v>335</v>
      </c>
      <c r="E96" s="36" t="s">
        <v>281</v>
      </c>
      <c r="F96" s="46">
        <v>45635</v>
      </c>
      <c r="G96" s="36" t="str">
        <f>IF(Table110[[#This Row],[Order No/PO_NO]]&lt;&gt;"","N","")</f>
        <v>N</v>
      </c>
      <c r="H96" s="37" t="s">
        <v>131</v>
      </c>
      <c r="I96" s="37" t="s">
        <v>155</v>
      </c>
      <c r="J96" s="37" t="s">
        <v>173</v>
      </c>
      <c r="K96" s="33">
        <f>IF(Table110[[#This Row],[Order No/PO_NO]]&lt;&gt;"",1,"")</f>
        <v>1</v>
      </c>
      <c r="L96" s="37" t="s">
        <v>238</v>
      </c>
      <c r="M96" s="36" t="s">
        <v>347</v>
      </c>
      <c r="N96" s="43"/>
      <c r="O96" s="43"/>
      <c r="P96" s="43"/>
      <c r="Q96" s="43"/>
      <c r="R96" s="43"/>
      <c r="S96" s="43" t="s">
        <v>348</v>
      </c>
      <c r="T96" s="43" t="s">
        <v>380</v>
      </c>
      <c r="U96" s="43"/>
      <c r="V96" s="43"/>
      <c r="W96" s="43"/>
      <c r="X96" s="43"/>
      <c r="Y96" s="43"/>
      <c r="Z96" s="43"/>
      <c r="AA96" s="42"/>
      <c r="AB96" s="39"/>
      <c r="AC96" s="39"/>
      <c r="AD96" s="39"/>
      <c r="AE96" s="39"/>
    </row>
    <row r="97" spans="1:31" x14ac:dyDescent="0.3">
      <c r="A97" s="40">
        <f>IF(Table110[[#This Row],[Order No/PO_NO]]&lt;&gt;"",ROWS($A$2:Table110[[#This Row],[Order No/PO_NO]]),"")</f>
        <v>96</v>
      </c>
      <c r="B97" s="45" t="str">
        <f>IF(Table110[[#This Row],[Order No/PO_NO]]&lt;&gt;"",IFERROR(IF(DATA_FROM_DAMCO!D97&lt;&gt;"",INDEX(Table16[Booking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97" s="50" t="s">
        <v>400</v>
      </c>
      <c r="D97" s="36" t="s">
        <v>335</v>
      </c>
      <c r="E97" s="36" t="s">
        <v>269</v>
      </c>
      <c r="F97" s="46">
        <v>45635</v>
      </c>
      <c r="G97" s="36" t="str">
        <f>IF(Table110[[#This Row],[Order No/PO_NO]]&lt;&gt;"","N","")</f>
        <v>N</v>
      </c>
      <c r="H97" s="37" t="s">
        <v>131</v>
      </c>
      <c r="I97" s="37" t="s">
        <v>155</v>
      </c>
      <c r="J97" s="37" t="s">
        <v>173</v>
      </c>
      <c r="K97" s="33">
        <f>IF(Table110[[#This Row],[Order No/PO_NO]]&lt;&gt;"",1,"")</f>
        <v>1</v>
      </c>
      <c r="L97" s="37" t="s">
        <v>238</v>
      </c>
      <c r="M97" s="36" t="s">
        <v>347</v>
      </c>
      <c r="N97" s="43"/>
      <c r="O97" s="43"/>
      <c r="P97" s="43"/>
      <c r="Q97" s="43"/>
      <c r="R97" s="43"/>
      <c r="S97" s="43" t="s">
        <v>348</v>
      </c>
      <c r="T97" s="43" t="s">
        <v>380</v>
      </c>
      <c r="U97" s="43"/>
      <c r="V97" s="43"/>
      <c r="W97" s="43"/>
      <c r="X97" s="43"/>
      <c r="Y97" s="43"/>
      <c r="Z97" s="43"/>
      <c r="AA97" s="42"/>
      <c r="AB97" s="39"/>
      <c r="AC97" s="39"/>
      <c r="AD97" s="39"/>
      <c r="AE97" s="39"/>
    </row>
    <row r="98" spans="1:31" x14ac:dyDescent="0.3">
      <c r="A98" s="40">
        <f>IF(Table110[[#This Row],[Order No/PO_NO]]&lt;&gt;"",ROWS($A$2:Table110[[#This Row],[Order No/PO_NO]]),"")</f>
        <v>97</v>
      </c>
      <c r="B98" s="45" t="str">
        <f>IF(Table110[[#This Row],[Order No/PO_NO]]&lt;&gt;"",IFERROR(IF(DATA_FROM_DAMCO!D98&lt;&gt;"",INDEX(Table16[Booking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98" s="50" t="s">
        <v>400</v>
      </c>
      <c r="D98" s="36" t="s">
        <v>335</v>
      </c>
      <c r="E98" s="36" t="s">
        <v>305</v>
      </c>
      <c r="F98" s="46">
        <v>45635</v>
      </c>
      <c r="G98" s="36" t="str">
        <f>IF(Table110[[#This Row],[Order No/PO_NO]]&lt;&gt;"","N","")</f>
        <v>N</v>
      </c>
      <c r="H98" s="37" t="s">
        <v>131</v>
      </c>
      <c r="I98" s="37" t="s">
        <v>155</v>
      </c>
      <c r="J98" s="37" t="s">
        <v>173</v>
      </c>
      <c r="K98" s="33">
        <f>IF(Table110[[#This Row],[Order No/PO_NO]]&lt;&gt;"",1,"")</f>
        <v>1</v>
      </c>
      <c r="L98" s="37" t="s">
        <v>238</v>
      </c>
      <c r="M98" s="36" t="s">
        <v>347</v>
      </c>
      <c r="N98" s="43"/>
      <c r="O98" s="43"/>
      <c r="P98" s="43"/>
      <c r="Q98" s="43"/>
      <c r="R98" s="43"/>
      <c r="S98" s="43" t="s">
        <v>348</v>
      </c>
      <c r="T98" s="43" t="s">
        <v>380</v>
      </c>
      <c r="U98" s="43"/>
      <c r="V98" s="43"/>
      <c r="W98" s="43"/>
      <c r="X98" s="43"/>
      <c r="Y98" s="43"/>
      <c r="Z98" s="43"/>
      <c r="AA98" s="42"/>
      <c r="AB98" s="39"/>
      <c r="AC98" s="39"/>
      <c r="AD98" s="39"/>
      <c r="AE98" s="39"/>
    </row>
    <row r="99" spans="1:31" x14ac:dyDescent="0.3">
      <c r="A99" s="40">
        <f>IF(Table110[[#This Row],[Order No/PO_NO]]&lt;&gt;"",ROWS($A$2:Table110[[#This Row],[Order No/PO_NO]]),"")</f>
        <v>98</v>
      </c>
      <c r="B99" s="45" t="str">
        <f>IF(Table110[[#This Row],[Order No/PO_NO]]&lt;&gt;"",IFERROR(IF(DATA_FROM_DAMCO!D99&lt;&gt;"",INDEX(Table16[Booking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99" s="50" t="s">
        <v>400</v>
      </c>
      <c r="D99" s="36" t="s">
        <v>336</v>
      </c>
      <c r="E99" s="36" t="s">
        <v>267</v>
      </c>
      <c r="F99" s="46">
        <v>45635</v>
      </c>
      <c r="G99" s="36" t="str">
        <f>IF(Table110[[#This Row],[Order No/PO_NO]]&lt;&gt;"","N","")</f>
        <v>N</v>
      </c>
      <c r="H99" s="37" t="s">
        <v>104</v>
      </c>
      <c r="I99" s="37" t="s">
        <v>153</v>
      </c>
      <c r="J99" s="37" t="s">
        <v>173</v>
      </c>
      <c r="K99" s="33">
        <f>IF(Table110[[#This Row],[Order No/PO_NO]]&lt;&gt;"",1,"")</f>
        <v>1</v>
      </c>
      <c r="L99" s="37" t="s">
        <v>238</v>
      </c>
      <c r="M99" s="36" t="s">
        <v>347</v>
      </c>
      <c r="N99" s="43"/>
      <c r="O99" s="43"/>
      <c r="P99" s="43"/>
      <c r="Q99" s="43"/>
      <c r="R99" s="43"/>
      <c r="S99" s="43" t="s">
        <v>381</v>
      </c>
      <c r="T99" s="43" t="s">
        <v>382</v>
      </c>
      <c r="U99" s="43"/>
      <c r="V99" s="43"/>
      <c r="W99" s="43"/>
      <c r="X99" s="43"/>
      <c r="Y99" s="43"/>
      <c r="Z99" s="43"/>
      <c r="AA99" s="42"/>
      <c r="AB99" s="39"/>
      <c r="AC99" s="39"/>
      <c r="AD99" s="39"/>
      <c r="AE99" s="39"/>
    </row>
    <row r="100" spans="1:31" x14ac:dyDescent="0.3">
      <c r="A100" s="40">
        <f>IF(Table110[[#This Row],[Order No/PO_NO]]&lt;&gt;"",ROWS($A$2:Table110[[#This Row],[Order No/PO_NO]]),"")</f>
        <v>99</v>
      </c>
      <c r="B100" s="45" t="str">
        <f>IF(Table110[[#This Row],[Order No/PO_NO]]&lt;&gt;"",IFERROR(IF(DATA_FROM_DAMCO!D100&lt;&gt;"",INDEX(Table16[Booking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00" s="50" t="s">
        <v>400</v>
      </c>
      <c r="D100" s="36" t="s">
        <v>336</v>
      </c>
      <c r="E100" s="36" t="s">
        <v>269</v>
      </c>
      <c r="F100" s="46">
        <v>45635</v>
      </c>
      <c r="G100" s="36" t="str">
        <f>IF(Table110[[#This Row],[Order No/PO_NO]]&lt;&gt;"","N","")</f>
        <v>N</v>
      </c>
      <c r="H100" s="37" t="s">
        <v>104</v>
      </c>
      <c r="I100" s="37" t="s">
        <v>153</v>
      </c>
      <c r="J100" s="37" t="s">
        <v>173</v>
      </c>
      <c r="K100" s="33">
        <f>IF(Table110[[#This Row],[Order No/PO_NO]]&lt;&gt;"",1,"")</f>
        <v>1</v>
      </c>
      <c r="L100" s="37" t="s">
        <v>238</v>
      </c>
      <c r="M100" s="36" t="s">
        <v>347</v>
      </c>
      <c r="N100" s="43"/>
      <c r="O100" s="43"/>
      <c r="P100" s="43"/>
      <c r="Q100" s="43"/>
      <c r="R100" s="43"/>
      <c r="S100" s="43" t="s">
        <v>381</v>
      </c>
      <c r="T100" s="43" t="s">
        <v>382</v>
      </c>
      <c r="U100" s="43"/>
      <c r="V100" s="43"/>
      <c r="W100" s="43"/>
      <c r="X100" s="43"/>
      <c r="Y100" s="43"/>
      <c r="Z100" s="43"/>
      <c r="AA100" s="42"/>
      <c r="AB100" s="39"/>
      <c r="AC100" s="39"/>
      <c r="AD100" s="39"/>
      <c r="AE100" s="39"/>
    </row>
    <row r="101" spans="1:31" x14ac:dyDescent="0.3">
      <c r="A101" s="40">
        <f>IF(Table110[[#This Row],[Order No/PO_NO]]&lt;&gt;"",ROWS($A$2:Table110[[#This Row],[Order No/PO_NO]]),"")</f>
        <v>100</v>
      </c>
      <c r="B101" s="45" t="str">
        <f>IF(Table110[[#This Row],[Order No/PO_NO]]&lt;&gt;"",IFERROR(IF(DATA_FROM_DAMCO!D101&lt;&gt;"",INDEX(Table16[Booking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01" s="50" t="s">
        <v>400</v>
      </c>
      <c r="D101" s="36" t="s">
        <v>337</v>
      </c>
      <c r="E101" s="36" t="s">
        <v>291</v>
      </c>
      <c r="F101" s="46">
        <v>45635</v>
      </c>
      <c r="G101" s="36" t="str">
        <f>IF(Table110[[#This Row],[Order No/PO_NO]]&lt;&gt;"","N","")</f>
        <v>N</v>
      </c>
      <c r="H101" s="37" t="s">
        <v>62</v>
      </c>
      <c r="I101" s="37" t="s">
        <v>155</v>
      </c>
      <c r="J101" s="37" t="s">
        <v>173</v>
      </c>
      <c r="K101" s="33">
        <f>IF(Table110[[#This Row],[Order No/PO_NO]]&lt;&gt;"",1,"")</f>
        <v>1</v>
      </c>
      <c r="L101" s="37" t="s">
        <v>238</v>
      </c>
      <c r="M101" s="36" t="s">
        <v>347</v>
      </c>
      <c r="N101" s="43"/>
      <c r="O101" s="43"/>
      <c r="P101" s="43"/>
      <c r="Q101" s="43"/>
      <c r="R101" s="43"/>
      <c r="S101" s="43" t="s">
        <v>348</v>
      </c>
      <c r="T101" s="43" t="s">
        <v>383</v>
      </c>
      <c r="U101" s="43"/>
      <c r="V101" s="43"/>
      <c r="W101" s="43"/>
      <c r="X101" s="43"/>
      <c r="Y101" s="43"/>
      <c r="Z101" s="43"/>
      <c r="AA101" s="42"/>
      <c r="AB101" s="39"/>
      <c r="AC101" s="39"/>
      <c r="AD101" s="39"/>
      <c r="AE101" s="39"/>
    </row>
    <row r="102" spans="1:31" x14ac:dyDescent="0.3">
      <c r="A102" s="40">
        <f>IF(Table110[[#This Row],[Order No/PO_NO]]&lt;&gt;"",ROWS($A$2:Table110[[#This Row],[Order No/PO_NO]]),"")</f>
        <v>101</v>
      </c>
      <c r="B102" s="45" t="str">
        <f>IF(Table110[[#This Row],[Order No/PO_NO]]&lt;&gt;"",IFERROR(IF(DATA_FROM_DAMCO!D102&lt;&gt;"",INDEX(Table16[Booking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02" s="50" t="s">
        <v>400</v>
      </c>
      <c r="D102" s="36" t="s">
        <v>337</v>
      </c>
      <c r="E102" s="36" t="s">
        <v>278</v>
      </c>
      <c r="F102" s="46">
        <v>45635</v>
      </c>
      <c r="G102" s="36" t="str">
        <f>IF(Table110[[#This Row],[Order No/PO_NO]]&lt;&gt;"","N","")</f>
        <v>N</v>
      </c>
      <c r="H102" s="37" t="s">
        <v>62</v>
      </c>
      <c r="I102" s="37" t="s">
        <v>155</v>
      </c>
      <c r="J102" s="37" t="s">
        <v>173</v>
      </c>
      <c r="K102" s="33">
        <f>IF(Table110[[#This Row],[Order No/PO_NO]]&lt;&gt;"",1,"")</f>
        <v>1</v>
      </c>
      <c r="L102" s="37" t="s">
        <v>238</v>
      </c>
      <c r="M102" s="36" t="s">
        <v>347</v>
      </c>
      <c r="N102" s="43"/>
      <c r="O102" s="43"/>
      <c r="P102" s="43"/>
      <c r="Q102" s="43"/>
      <c r="R102" s="43"/>
      <c r="S102" s="43" t="s">
        <v>348</v>
      </c>
      <c r="T102" s="43" t="s">
        <v>383</v>
      </c>
      <c r="U102" s="43"/>
      <c r="V102" s="43"/>
      <c r="W102" s="43"/>
      <c r="X102" s="43"/>
      <c r="Y102" s="43"/>
      <c r="Z102" s="43"/>
      <c r="AA102" s="42"/>
      <c r="AB102" s="39"/>
      <c r="AC102" s="39"/>
      <c r="AD102" s="39"/>
      <c r="AE102" s="39"/>
    </row>
    <row r="103" spans="1:31" x14ac:dyDescent="0.3">
      <c r="A103" s="40">
        <f>IF(Table110[[#This Row],[Order No/PO_NO]]&lt;&gt;"",ROWS($A$2:Table110[[#This Row],[Order No/PO_NO]]),"")</f>
        <v>102</v>
      </c>
      <c r="B103" s="45" t="str">
        <f>IF(Table110[[#This Row],[Order No/PO_NO]]&lt;&gt;"",IFERROR(IF(DATA_FROM_DAMCO!D103&lt;&gt;"",INDEX(Table16[Booking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03" s="50" t="s">
        <v>400</v>
      </c>
      <c r="D103" s="36" t="s">
        <v>337</v>
      </c>
      <c r="E103" s="36" t="s">
        <v>266</v>
      </c>
      <c r="F103" s="46">
        <v>45635</v>
      </c>
      <c r="G103" s="36" t="str">
        <f>IF(Table110[[#This Row],[Order No/PO_NO]]&lt;&gt;"","N","")</f>
        <v>N</v>
      </c>
      <c r="H103" s="37" t="s">
        <v>62</v>
      </c>
      <c r="I103" s="37" t="s">
        <v>155</v>
      </c>
      <c r="J103" s="37" t="s">
        <v>173</v>
      </c>
      <c r="K103" s="33">
        <f>IF(Table110[[#This Row],[Order No/PO_NO]]&lt;&gt;"",1,"")</f>
        <v>1</v>
      </c>
      <c r="L103" s="37" t="s">
        <v>238</v>
      </c>
      <c r="M103" s="36" t="s">
        <v>347</v>
      </c>
      <c r="N103" s="43"/>
      <c r="O103" s="43"/>
      <c r="P103" s="43"/>
      <c r="Q103" s="43"/>
      <c r="R103" s="43"/>
      <c r="S103" s="43" t="s">
        <v>348</v>
      </c>
      <c r="T103" s="43" t="s">
        <v>383</v>
      </c>
      <c r="U103" s="43"/>
      <c r="V103" s="43"/>
      <c r="W103" s="43"/>
      <c r="X103" s="43"/>
      <c r="Y103" s="43"/>
      <c r="Z103" s="43"/>
      <c r="AA103" s="42"/>
      <c r="AB103" s="39"/>
      <c r="AC103" s="39"/>
      <c r="AD103" s="39"/>
      <c r="AE103" s="39"/>
    </row>
    <row r="104" spans="1:31" x14ac:dyDescent="0.3">
      <c r="A104" s="40">
        <f>IF(Table110[[#This Row],[Order No/PO_NO]]&lt;&gt;"",ROWS($A$2:Table110[[#This Row],[Order No/PO_NO]]),"")</f>
        <v>103</v>
      </c>
      <c r="B104" s="45" t="str">
        <f>IF(Table110[[#This Row],[Order No/PO_NO]]&lt;&gt;"",IFERROR(IF(DATA_FROM_DAMCO!D104&lt;&gt;"",INDEX(Table16[Booking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04" s="50" t="s">
        <v>400</v>
      </c>
      <c r="D104" s="36" t="s">
        <v>338</v>
      </c>
      <c r="E104" s="36" t="s">
        <v>278</v>
      </c>
      <c r="F104" s="46">
        <v>45635</v>
      </c>
      <c r="G104" s="36" t="str">
        <f>IF(Table110[[#This Row],[Order No/PO_NO]]&lt;&gt;"","N","")</f>
        <v>N</v>
      </c>
      <c r="H104" s="37" t="s">
        <v>62</v>
      </c>
      <c r="I104" s="37" t="s">
        <v>155</v>
      </c>
      <c r="J104" s="37" t="s">
        <v>173</v>
      </c>
      <c r="K104" s="33">
        <f>IF(Table110[[#This Row],[Order No/PO_NO]]&lt;&gt;"",1,"")</f>
        <v>1</v>
      </c>
      <c r="L104" s="37" t="s">
        <v>238</v>
      </c>
      <c r="M104" s="36" t="s">
        <v>347</v>
      </c>
      <c r="N104" s="43"/>
      <c r="O104" s="43"/>
      <c r="P104" s="43"/>
      <c r="Q104" s="43"/>
      <c r="R104" s="43"/>
      <c r="S104" s="43" t="s">
        <v>372</v>
      </c>
      <c r="T104" s="43" t="s">
        <v>384</v>
      </c>
      <c r="U104" s="43"/>
      <c r="V104" s="43"/>
      <c r="W104" s="43"/>
      <c r="X104" s="43"/>
      <c r="Y104" s="43"/>
      <c r="Z104" s="43"/>
      <c r="AA104" s="42"/>
      <c r="AB104" s="39"/>
      <c r="AC104" s="39"/>
      <c r="AD104" s="39"/>
      <c r="AE104" s="39"/>
    </row>
    <row r="105" spans="1:31" x14ac:dyDescent="0.3">
      <c r="A105" s="40">
        <f>IF(Table110[[#This Row],[Order No/PO_NO]]&lt;&gt;"",ROWS($A$2:Table110[[#This Row],[Order No/PO_NO]]),"")</f>
        <v>104</v>
      </c>
      <c r="B105" s="45" t="str">
        <f>IF(Table110[[#This Row],[Order No/PO_NO]]&lt;&gt;"",IFERROR(IF(DATA_FROM_DAMCO!D105&lt;&gt;"",INDEX(Table16[Booking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05" s="50" t="s">
        <v>400</v>
      </c>
      <c r="D105" s="36" t="s">
        <v>338</v>
      </c>
      <c r="E105" s="36" t="s">
        <v>302</v>
      </c>
      <c r="F105" s="46">
        <v>45635</v>
      </c>
      <c r="G105" s="36" t="str">
        <f>IF(Table110[[#This Row],[Order No/PO_NO]]&lt;&gt;"","N","")</f>
        <v>N</v>
      </c>
      <c r="H105" s="37" t="s">
        <v>62</v>
      </c>
      <c r="I105" s="37" t="s">
        <v>155</v>
      </c>
      <c r="J105" s="37" t="s">
        <v>173</v>
      </c>
      <c r="K105" s="33">
        <f>IF(Table110[[#This Row],[Order No/PO_NO]]&lt;&gt;"",1,"")</f>
        <v>1</v>
      </c>
      <c r="L105" s="37" t="s">
        <v>238</v>
      </c>
      <c r="M105" s="36" t="s">
        <v>347</v>
      </c>
      <c r="N105" s="43"/>
      <c r="O105" s="43"/>
      <c r="P105" s="43"/>
      <c r="Q105" s="43"/>
      <c r="R105" s="43"/>
      <c r="S105" s="43" t="s">
        <v>372</v>
      </c>
      <c r="T105" s="43" t="s">
        <v>384</v>
      </c>
      <c r="U105" s="43"/>
      <c r="V105" s="43"/>
      <c r="W105" s="43"/>
      <c r="X105" s="43"/>
      <c r="Y105" s="43"/>
      <c r="Z105" s="43"/>
      <c r="AA105" s="42"/>
      <c r="AB105" s="39"/>
      <c r="AC105" s="39"/>
      <c r="AD105" s="39"/>
      <c r="AE105" s="39"/>
    </row>
    <row r="106" spans="1:31" x14ac:dyDescent="0.3">
      <c r="A106" s="40">
        <f>IF(Table110[[#This Row],[Order No/PO_NO]]&lt;&gt;"",ROWS($A$2:Table110[[#This Row],[Order No/PO_NO]]),"")</f>
        <v>105</v>
      </c>
      <c r="B106" s="45" t="str">
        <f>IF(Table110[[#This Row],[Order No/PO_NO]]&lt;&gt;"",IFERROR(IF(DATA_FROM_DAMCO!D106&lt;&gt;"",INDEX(Table16[Booking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06" s="50" t="s">
        <v>400</v>
      </c>
      <c r="D106" s="36" t="s">
        <v>339</v>
      </c>
      <c r="E106" s="36" t="s">
        <v>283</v>
      </c>
      <c r="F106" s="46">
        <v>45635</v>
      </c>
      <c r="G106" s="36" t="str">
        <f>IF(Table110[[#This Row],[Order No/PO_NO]]&lt;&gt;"","N","")</f>
        <v>N</v>
      </c>
      <c r="H106" s="37" t="s">
        <v>62</v>
      </c>
      <c r="I106" s="37" t="s">
        <v>154</v>
      </c>
      <c r="J106" s="37" t="s">
        <v>173</v>
      </c>
      <c r="K106" s="33">
        <f>IF(Table110[[#This Row],[Order No/PO_NO]]&lt;&gt;"",1,"")</f>
        <v>1</v>
      </c>
      <c r="L106" s="37" t="s">
        <v>238</v>
      </c>
      <c r="M106" s="36" t="s">
        <v>358</v>
      </c>
      <c r="N106" s="43"/>
      <c r="O106" s="43"/>
      <c r="P106" s="43"/>
      <c r="Q106" s="43"/>
      <c r="R106" s="43"/>
      <c r="S106" s="43" t="s">
        <v>348</v>
      </c>
      <c r="T106" s="43" t="s">
        <v>385</v>
      </c>
      <c r="U106" s="43"/>
      <c r="V106" s="43"/>
      <c r="W106" s="43"/>
      <c r="X106" s="43"/>
      <c r="Y106" s="43"/>
      <c r="Z106" s="43"/>
      <c r="AA106" s="42"/>
      <c r="AB106" s="39"/>
      <c r="AC106" s="39"/>
      <c r="AD106" s="39"/>
      <c r="AE106" s="39"/>
    </row>
    <row r="107" spans="1:31" x14ac:dyDescent="0.3">
      <c r="A107" s="40">
        <f>IF(Table110[[#This Row],[Order No/PO_NO]]&lt;&gt;"",ROWS($A$2:Table110[[#This Row],[Order No/PO_NO]]),"")</f>
        <v>106</v>
      </c>
      <c r="B107" s="45" t="str">
        <f>IF(Table110[[#This Row],[Order No/PO_NO]]&lt;&gt;"",IFERROR(IF(DATA_FROM_DAMCO!D107&lt;&gt;"",INDEX(Table16[Booking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07" s="50" t="s">
        <v>400</v>
      </c>
      <c r="D107" s="36" t="s">
        <v>339</v>
      </c>
      <c r="E107" s="36" t="s">
        <v>268</v>
      </c>
      <c r="F107" s="46">
        <v>45635</v>
      </c>
      <c r="G107" s="36" t="str">
        <f>IF(Table110[[#This Row],[Order No/PO_NO]]&lt;&gt;"","N","")</f>
        <v>N</v>
      </c>
      <c r="H107" s="37" t="s">
        <v>62</v>
      </c>
      <c r="I107" s="37" t="s">
        <v>154</v>
      </c>
      <c r="J107" s="37" t="s">
        <v>173</v>
      </c>
      <c r="K107" s="33">
        <f>IF(Table110[[#This Row],[Order No/PO_NO]]&lt;&gt;"",1,"")</f>
        <v>1</v>
      </c>
      <c r="L107" s="37" t="s">
        <v>238</v>
      </c>
      <c r="M107" s="36" t="s">
        <v>358</v>
      </c>
      <c r="N107" s="43"/>
      <c r="O107" s="43"/>
      <c r="P107" s="43"/>
      <c r="Q107" s="43"/>
      <c r="R107" s="43"/>
      <c r="S107" s="43" t="s">
        <v>348</v>
      </c>
      <c r="T107" s="43" t="s">
        <v>385</v>
      </c>
      <c r="U107" s="43"/>
      <c r="V107" s="43"/>
      <c r="W107" s="43"/>
      <c r="X107" s="43"/>
      <c r="Y107" s="43"/>
      <c r="Z107" s="43"/>
      <c r="AA107" s="42"/>
      <c r="AB107" s="39"/>
      <c r="AC107" s="39"/>
      <c r="AD107" s="39"/>
      <c r="AE107" s="39"/>
    </row>
    <row r="108" spans="1:31" x14ac:dyDescent="0.3">
      <c r="A108" s="40">
        <f>IF(Table110[[#This Row],[Order No/PO_NO]]&lt;&gt;"",ROWS($A$2:Table110[[#This Row],[Order No/PO_NO]]),"")</f>
        <v>107</v>
      </c>
      <c r="B108" s="45" t="str">
        <f>IF(Table110[[#This Row],[Order No/PO_NO]]&lt;&gt;"",IFERROR(IF(DATA_FROM_DAMCO!D108&lt;&gt;"",INDEX(Table16[Booking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08" s="50" t="s">
        <v>400</v>
      </c>
      <c r="D108" s="36" t="s">
        <v>339</v>
      </c>
      <c r="E108" s="36" t="s">
        <v>286</v>
      </c>
      <c r="F108" s="46">
        <v>45635</v>
      </c>
      <c r="G108" s="36" t="str">
        <f>IF(Table110[[#This Row],[Order No/PO_NO]]&lt;&gt;"","N","")</f>
        <v>N</v>
      </c>
      <c r="H108" s="37" t="s">
        <v>62</v>
      </c>
      <c r="I108" s="37" t="s">
        <v>154</v>
      </c>
      <c r="J108" s="37" t="s">
        <v>173</v>
      </c>
      <c r="K108" s="33">
        <f>IF(Table110[[#This Row],[Order No/PO_NO]]&lt;&gt;"",1,"")</f>
        <v>1</v>
      </c>
      <c r="L108" s="37" t="s">
        <v>238</v>
      </c>
      <c r="M108" s="36" t="s">
        <v>358</v>
      </c>
      <c r="N108" s="43"/>
      <c r="O108" s="43"/>
      <c r="P108" s="43"/>
      <c r="Q108" s="43"/>
      <c r="R108" s="43"/>
      <c r="S108" s="43" t="s">
        <v>348</v>
      </c>
      <c r="T108" s="43" t="s">
        <v>385</v>
      </c>
      <c r="U108" s="43"/>
      <c r="V108" s="43"/>
      <c r="W108" s="43"/>
      <c r="X108" s="43"/>
      <c r="Y108" s="43"/>
      <c r="Z108" s="43"/>
      <c r="AA108" s="42"/>
      <c r="AB108" s="39"/>
      <c r="AC108" s="39"/>
      <c r="AD108" s="39"/>
      <c r="AE108" s="39"/>
    </row>
    <row r="109" spans="1:31" x14ac:dyDescent="0.3">
      <c r="A109" s="40">
        <f>IF(Table110[[#This Row],[Order No/PO_NO]]&lt;&gt;"",ROWS($A$2:Table110[[#This Row],[Order No/PO_NO]]),"")</f>
        <v>108</v>
      </c>
      <c r="B109" s="45" t="str">
        <f>IF(Table110[[#This Row],[Order No/PO_NO]]&lt;&gt;"",IFERROR(IF(DATA_FROM_DAMCO!D109&lt;&gt;"",INDEX(Table16[Booking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09" s="50" t="s">
        <v>400</v>
      </c>
      <c r="D109" s="36" t="s">
        <v>340</v>
      </c>
      <c r="E109" s="36" t="s">
        <v>274</v>
      </c>
      <c r="F109" s="46">
        <v>45635</v>
      </c>
      <c r="G109" s="36" t="str">
        <f>IF(Table110[[#This Row],[Order No/PO_NO]]&lt;&gt;"","N","")</f>
        <v>N</v>
      </c>
      <c r="H109" s="37" t="s">
        <v>62</v>
      </c>
      <c r="I109" s="37" t="s">
        <v>154</v>
      </c>
      <c r="J109" s="37" t="s">
        <v>173</v>
      </c>
      <c r="K109" s="33">
        <f>IF(Table110[[#This Row],[Order No/PO_NO]]&lt;&gt;"",1,"")</f>
        <v>1</v>
      </c>
      <c r="L109" s="37" t="s">
        <v>238</v>
      </c>
      <c r="M109" s="36" t="s">
        <v>358</v>
      </c>
      <c r="N109" s="43"/>
      <c r="O109" s="43"/>
      <c r="P109" s="43"/>
      <c r="Q109" s="43"/>
      <c r="R109" s="43"/>
      <c r="S109" s="43" t="s">
        <v>348</v>
      </c>
      <c r="T109" s="43" t="s">
        <v>386</v>
      </c>
      <c r="U109" s="43"/>
      <c r="V109" s="43"/>
      <c r="W109" s="43"/>
      <c r="X109" s="43"/>
      <c r="Y109" s="43"/>
      <c r="Z109" s="43"/>
      <c r="AA109" s="42"/>
      <c r="AB109" s="39"/>
      <c r="AC109" s="39"/>
      <c r="AD109" s="39"/>
      <c r="AE109" s="39"/>
    </row>
    <row r="110" spans="1:31" x14ac:dyDescent="0.3">
      <c r="A110" s="40">
        <f>IF(Table110[[#This Row],[Order No/PO_NO]]&lt;&gt;"",ROWS($A$2:Table110[[#This Row],[Order No/PO_NO]]),"")</f>
        <v>109</v>
      </c>
      <c r="B110" s="45" t="str">
        <f>IF(Table110[[#This Row],[Order No/PO_NO]]&lt;&gt;"",IFERROR(IF(DATA_FROM_DAMCO!D110&lt;&gt;"",INDEX(Table16[Booking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10" s="50" t="s">
        <v>400</v>
      </c>
      <c r="D110" s="36" t="s">
        <v>340</v>
      </c>
      <c r="E110" s="36" t="s">
        <v>265</v>
      </c>
      <c r="F110" s="46">
        <v>45635</v>
      </c>
      <c r="G110" s="36" t="str">
        <f>IF(Table110[[#This Row],[Order No/PO_NO]]&lt;&gt;"","N","")</f>
        <v>N</v>
      </c>
      <c r="H110" s="37" t="s">
        <v>62</v>
      </c>
      <c r="I110" s="37" t="s">
        <v>154</v>
      </c>
      <c r="J110" s="37" t="s">
        <v>173</v>
      </c>
      <c r="K110" s="33">
        <f>IF(Table110[[#This Row],[Order No/PO_NO]]&lt;&gt;"",1,"")</f>
        <v>1</v>
      </c>
      <c r="L110" s="37" t="s">
        <v>238</v>
      </c>
      <c r="M110" s="36" t="s">
        <v>358</v>
      </c>
      <c r="N110" s="43"/>
      <c r="O110" s="43"/>
      <c r="P110" s="43"/>
      <c r="Q110" s="43"/>
      <c r="R110" s="43"/>
      <c r="S110" s="43" t="s">
        <v>348</v>
      </c>
      <c r="T110" s="43" t="s">
        <v>386</v>
      </c>
      <c r="U110" s="43"/>
      <c r="V110" s="43"/>
      <c r="W110" s="43"/>
      <c r="X110" s="43"/>
      <c r="Y110" s="43"/>
      <c r="Z110" s="43"/>
      <c r="AA110" s="42"/>
      <c r="AB110" s="39"/>
      <c r="AC110" s="39"/>
      <c r="AD110" s="39"/>
      <c r="AE110" s="39"/>
    </row>
    <row r="111" spans="1:31" x14ac:dyDescent="0.3">
      <c r="A111" s="40">
        <f>IF(Table110[[#This Row],[Order No/PO_NO]]&lt;&gt;"",ROWS($A$2:Table110[[#This Row],[Order No/PO_NO]]),"")</f>
        <v>110</v>
      </c>
      <c r="B111" s="45" t="str">
        <f>IF(Table110[[#This Row],[Order No/PO_NO]]&lt;&gt;"",IFERROR(IF(DATA_FROM_DAMCO!D111&lt;&gt;"",INDEX(Table16[Booking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11" s="50" t="s">
        <v>400</v>
      </c>
      <c r="D111" s="36" t="s">
        <v>340</v>
      </c>
      <c r="E111" s="36" t="s">
        <v>282</v>
      </c>
      <c r="F111" s="46">
        <v>45635</v>
      </c>
      <c r="G111" s="36" t="str">
        <f>IF(Table110[[#This Row],[Order No/PO_NO]]&lt;&gt;"","N","")</f>
        <v>N</v>
      </c>
      <c r="H111" s="37" t="s">
        <v>62</v>
      </c>
      <c r="I111" s="37" t="s">
        <v>154</v>
      </c>
      <c r="J111" s="37" t="s">
        <v>173</v>
      </c>
      <c r="K111" s="33">
        <f>IF(Table110[[#This Row],[Order No/PO_NO]]&lt;&gt;"",1,"")</f>
        <v>1</v>
      </c>
      <c r="L111" s="37" t="s">
        <v>238</v>
      </c>
      <c r="M111" s="36" t="s">
        <v>358</v>
      </c>
      <c r="N111" s="43"/>
      <c r="O111" s="43"/>
      <c r="P111" s="43"/>
      <c r="Q111" s="43"/>
      <c r="R111" s="43"/>
      <c r="S111" s="43" t="s">
        <v>348</v>
      </c>
      <c r="T111" s="43" t="s">
        <v>386</v>
      </c>
      <c r="U111" s="43"/>
      <c r="V111" s="43"/>
      <c r="W111" s="43"/>
      <c r="X111" s="43"/>
      <c r="Y111" s="43"/>
      <c r="Z111" s="43"/>
      <c r="AA111" s="42"/>
      <c r="AB111" s="39"/>
      <c r="AC111" s="39"/>
      <c r="AD111" s="39"/>
      <c r="AE111" s="39"/>
    </row>
    <row r="112" spans="1:31" x14ac:dyDescent="0.3">
      <c r="A112" s="40">
        <f>IF(Table110[[#This Row],[Order No/PO_NO]]&lt;&gt;"",ROWS($A$2:Table110[[#This Row],[Order No/PO_NO]]),"")</f>
        <v>111</v>
      </c>
      <c r="B112" s="45" t="str">
        <f>IF(Table110[[#This Row],[Order No/PO_NO]]&lt;&gt;"",IFERROR(IF(DATA_FROM_DAMCO!D112&lt;&gt;"",INDEX(Table16[Booking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12" s="50" t="s">
        <v>400</v>
      </c>
      <c r="D112" s="36" t="s">
        <v>341</v>
      </c>
      <c r="E112" s="36" t="s">
        <v>289</v>
      </c>
      <c r="F112" s="46">
        <v>45635</v>
      </c>
      <c r="G112" s="36" t="str">
        <f>IF(Table110[[#This Row],[Order No/PO_NO]]&lt;&gt;"","N","")</f>
        <v>N</v>
      </c>
      <c r="H112" s="37" t="s">
        <v>62</v>
      </c>
      <c r="I112" s="37" t="s">
        <v>154</v>
      </c>
      <c r="J112" s="37" t="s">
        <v>173</v>
      </c>
      <c r="K112" s="33">
        <f>IF(Table110[[#This Row],[Order No/PO_NO]]&lt;&gt;"",1,"")</f>
        <v>1</v>
      </c>
      <c r="L112" s="37" t="s">
        <v>238</v>
      </c>
      <c r="M112" s="36" t="s">
        <v>358</v>
      </c>
      <c r="N112" s="43"/>
      <c r="O112" s="43"/>
      <c r="P112" s="43"/>
      <c r="Q112" s="43"/>
      <c r="R112" s="43"/>
      <c r="S112" s="43" t="s">
        <v>348</v>
      </c>
      <c r="T112" s="43" t="s">
        <v>387</v>
      </c>
      <c r="U112" s="43"/>
      <c r="V112" s="43"/>
      <c r="W112" s="43"/>
      <c r="X112" s="43"/>
      <c r="Y112" s="43"/>
      <c r="Z112" s="43"/>
      <c r="AA112" s="42"/>
      <c r="AB112" s="39"/>
      <c r="AC112" s="39"/>
      <c r="AD112" s="39"/>
      <c r="AE112" s="39"/>
    </row>
    <row r="113" spans="1:31" x14ac:dyDescent="0.3">
      <c r="A113" s="40">
        <f>IF(Table110[[#This Row],[Order No/PO_NO]]&lt;&gt;"",ROWS($A$2:Table110[[#This Row],[Order No/PO_NO]]),"")</f>
        <v>112</v>
      </c>
      <c r="B113" s="45" t="str">
        <f>IF(Table110[[#This Row],[Order No/PO_NO]]&lt;&gt;"",IFERROR(IF(DATA_FROM_DAMCO!D113&lt;&gt;"",INDEX(Table16[Booking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13" s="50" t="s">
        <v>400</v>
      </c>
      <c r="D113" s="36" t="s">
        <v>342</v>
      </c>
      <c r="E113" s="36" t="s">
        <v>299</v>
      </c>
      <c r="F113" s="46">
        <v>45635</v>
      </c>
      <c r="G113" s="36" t="str">
        <f>IF(Table110[[#This Row],[Order No/PO_NO]]&lt;&gt;"","N","")</f>
        <v>N</v>
      </c>
      <c r="H113" s="37" t="s">
        <v>62</v>
      </c>
      <c r="I113" s="37" t="s">
        <v>154</v>
      </c>
      <c r="J113" s="37" t="s">
        <v>173</v>
      </c>
      <c r="K113" s="33">
        <f>IF(Table110[[#This Row],[Order No/PO_NO]]&lt;&gt;"",1,"")</f>
        <v>1</v>
      </c>
      <c r="L113" s="37" t="s">
        <v>238</v>
      </c>
      <c r="M113" s="36" t="s">
        <v>358</v>
      </c>
      <c r="N113" s="43"/>
      <c r="O113" s="43"/>
      <c r="P113" s="43"/>
      <c r="Q113" s="43"/>
      <c r="R113" s="43"/>
      <c r="S113" s="43" t="s">
        <v>348</v>
      </c>
      <c r="T113" s="43" t="s">
        <v>388</v>
      </c>
      <c r="U113" s="43"/>
      <c r="V113" s="43"/>
      <c r="W113" s="43"/>
      <c r="X113" s="43"/>
      <c r="Y113" s="43"/>
      <c r="Z113" s="43"/>
      <c r="AA113" s="42"/>
      <c r="AB113" s="39"/>
      <c r="AC113" s="39"/>
      <c r="AD113" s="39"/>
      <c r="AE113" s="39"/>
    </row>
    <row r="114" spans="1:31" x14ac:dyDescent="0.3">
      <c r="A114" s="40">
        <f>IF(Table110[[#This Row],[Order No/PO_NO]]&lt;&gt;"",ROWS($A$2:Table110[[#This Row],[Order No/PO_NO]]),"")</f>
        <v>113</v>
      </c>
      <c r="B114" s="45" t="str">
        <f>IF(Table110[[#This Row],[Order No/PO_NO]]&lt;&gt;"",IFERROR(IF(DATA_FROM_DAMCO!D114&lt;&gt;"",INDEX(Table16[Booking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14" s="50" t="s">
        <v>400</v>
      </c>
      <c r="D114" s="36" t="s">
        <v>342</v>
      </c>
      <c r="E114" s="36" t="s">
        <v>289</v>
      </c>
      <c r="F114" s="46">
        <v>45635</v>
      </c>
      <c r="G114" s="36" t="str">
        <f>IF(Table110[[#This Row],[Order No/PO_NO]]&lt;&gt;"","N","")</f>
        <v>N</v>
      </c>
      <c r="H114" s="37" t="s">
        <v>62</v>
      </c>
      <c r="I114" s="37" t="s">
        <v>154</v>
      </c>
      <c r="J114" s="37" t="s">
        <v>173</v>
      </c>
      <c r="K114" s="33">
        <f>IF(Table110[[#This Row],[Order No/PO_NO]]&lt;&gt;"",1,"")</f>
        <v>1</v>
      </c>
      <c r="L114" s="37" t="s">
        <v>238</v>
      </c>
      <c r="M114" s="36" t="s">
        <v>358</v>
      </c>
      <c r="N114" s="43"/>
      <c r="O114" s="43"/>
      <c r="P114" s="43"/>
      <c r="Q114" s="43"/>
      <c r="R114" s="43"/>
      <c r="S114" s="43" t="s">
        <v>348</v>
      </c>
      <c r="T114" s="43" t="s">
        <v>388</v>
      </c>
      <c r="U114" s="43"/>
      <c r="V114" s="43"/>
      <c r="W114" s="43"/>
      <c r="X114" s="43"/>
      <c r="Y114" s="43"/>
      <c r="Z114" s="43"/>
      <c r="AA114" s="42"/>
      <c r="AB114" s="39"/>
      <c r="AC114" s="39"/>
      <c r="AD114" s="39"/>
      <c r="AE114" s="39"/>
    </row>
    <row r="115" spans="1:31" x14ac:dyDescent="0.3">
      <c r="A115" s="40">
        <f>IF(Table110[[#This Row],[Order No/PO_NO]]&lt;&gt;"",ROWS($A$2:Table110[[#This Row],[Order No/PO_NO]]),"")</f>
        <v>114</v>
      </c>
      <c r="B115" s="45" t="str">
        <f>IF(Table110[[#This Row],[Order No/PO_NO]]&lt;&gt;"",IFERROR(IF(DATA_FROM_DAMCO!D115&lt;&gt;"",INDEX(Table16[Booking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15" s="50" t="s">
        <v>400</v>
      </c>
      <c r="D115" s="36" t="s">
        <v>342</v>
      </c>
      <c r="E115" s="36" t="s">
        <v>297</v>
      </c>
      <c r="F115" s="46">
        <v>45635</v>
      </c>
      <c r="G115" s="36" t="str">
        <f>IF(Table110[[#This Row],[Order No/PO_NO]]&lt;&gt;"","N","")</f>
        <v>N</v>
      </c>
      <c r="H115" s="37" t="s">
        <v>62</v>
      </c>
      <c r="I115" s="37" t="s">
        <v>154</v>
      </c>
      <c r="J115" s="37" t="s">
        <v>173</v>
      </c>
      <c r="K115" s="33">
        <f>IF(Table110[[#This Row],[Order No/PO_NO]]&lt;&gt;"",1,"")</f>
        <v>1</v>
      </c>
      <c r="L115" s="37" t="s">
        <v>238</v>
      </c>
      <c r="M115" s="36" t="s">
        <v>358</v>
      </c>
      <c r="N115" s="43"/>
      <c r="O115" s="43"/>
      <c r="P115" s="43"/>
      <c r="Q115" s="43"/>
      <c r="R115" s="43"/>
      <c r="S115" s="43" t="s">
        <v>348</v>
      </c>
      <c r="T115" s="43" t="s">
        <v>388</v>
      </c>
      <c r="U115" s="43"/>
      <c r="V115" s="43"/>
      <c r="W115" s="43"/>
      <c r="X115" s="43"/>
      <c r="Y115" s="43"/>
      <c r="Z115" s="43"/>
      <c r="AA115" s="42"/>
      <c r="AB115" s="39"/>
      <c r="AC115" s="39"/>
      <c r="AD115" s="39"/>
      <c r="AE115" s="39"/>
    </row>
    <row r="116" spans="1:31" x14ac:dyDescent="0.3">
      <c r="A116" s="40">
        <f>IF(Table110[[#This Row],[Order No/PO_NO]]&lt;&gt;"",ROWS($A$2:Table110[[#This Row],[Order No/PO_NO]]),"")</f>
        <v>115</v>
      </c>
      <c r="B116" s="45" t="str">
        <f>IF(Table110[[#This Row],[Order No/PO_NO]]&lt;&gt;"",IFERROR(IF(DATA_FROM_DAMCO!D116&lt;&gt;"",INDEX(Table16[Booking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16" s="50" t="s">
        <v>400</v>
      </c>
      <c r="D116" s="36" t="s">
        <v>343</v>
      </c>
      <c r="E116" s="36" t="s">
        <v>267</v>
      </c>
      <c r="F116" s="46">
        <v>45635</v>
      </c>
      <c r="G116" s="36" t="str">
        <f>IF(Table110[[#This Row],[Order No/PO_NO]]&lt;&gt;"","N","")</f>
        <v>N</v>
      </c>
      <c r="H116" s="37" t="s">
        <v>62</v>
      </c>
      <c r="I116" s="37" t="s">
        <v>154</v>
      </c>
      <c r="J116" s="37" t="s">
        <v>173</v>
      </c>
      <c r="K116" s="33">
        <f>IF(Table110[[#This Row],[Order No/PO_NO]]&lt;&gt;"",1,"")</f>
        <v>1</v>
      </c>
      <c r="L116" s="37" t="s">
        <v>238</v>
      </c>
      <c r="M116" s="36" t="s">
        <v>358</v>
      </c>
      <c r="N116" s="43"/>
      <c r="O116" s="43"/>
      <c r="P116" s="43"/>
      <c r="Q116" s="43"/>
      <c r="R116" s="43"/>
      <c r="S116" s="43" t="s">
        <v>348</v>
      </c>
      <c r="T116" s="43" t="s">
        <v>389</v>
      </c>
      <c r="U116" s="43"/>
      <c r="V116" s="43"/>
      <c r="W116" s="43"/>
      <c r="X116" s="43"/>
      <c r="Y116" s="43"/>
      <c r="Z116" s="43"/>
      <c r="AA116" s="42"/>
      <c r="AB116" s="39"/>
      <c r="AC116" s="39"/>
      <c r="AD116" s="39"/>
      <c r="AE116" s="39"/>
    </row>
    <row r="117" spans="1:31" x14ac:dyDescent="0.3">
      <c r="A117" s="40">
        <f>IF(Table110[[#This Row],[Order No/PO_NO]]&lt;&gt;"",ROWS($A$2:Table110[[#This Row],[Order No/PO_NO]]),"")</f>
        <v>116</v>
      </c>
      <c r="B117" s="45" t="str">
        <f>IF(Table110[[#This Row],[Order No/PO_NO]]&lt;&gt;"",IFERROR(IF(DATA_FROM_DAMCO!D117&lt;&gt;"",INDEX(Table16[Booking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17" s="50" t="s">
        <v>400</v>
      </c>
      <c r="D117" s="36" t="s">
        <v>344</v>
      </c>
      <c r="E117" s="36" t="s">
        <v>291</v>
      </c>
      <c r="F117" s="46">
        <v>45635</v>
      </c>
      <c r="G117" s="36" t="str">
        <f>IF(Table110[[#This Row],[Order No/PO_NO]]&lt;&gt;"","N","")</f>
        <v>N</v>
      </c>
      <c r="H117" s="37" t="s">
        <v>62</v>
      </c>
      <c r="I117" s="37" t="s">
        <v>154</v>
      </c>
      <c r="J117" s="37" t="s">
        <v>173</v>
      </c>
      <c r="K117" s="33">
        <f>IF(Table110[[#This Row],[Order No/PO_NO]]&lt;&gt;"",1,"")</f>
        <v>1</v>
      </c>
      <c r="L117" s="37" t="s">
        <v>238</v>
      </c>
      <c r="M117" s="36" t="s">
        <v>358</v>
      </c>
      <c r="N117" s="43"/>
      <c r="O117" s="43"/>
      <c r="P117" s="43"/>
      <c r="Q117" s="43"/>
      <c r="R117" s="43"/>
      <c r="S117" s="43" t="s">
        <v>348</v>
      </c>
      <c r="T117" s="43" t="s">
        <v>390</v>
      </c>
      <c r="U117" s="43"/>
      <c r="V117" s="43"/>
      <c r="W117" s="43"/>
      <c r="X117" s="43"/>
      <c r="Y117" s="43"/>
      <c r="Z117" s="43"/>
      <c r="AA117" s="42"/>
      <c r="AB117" s="39"/>
      <c r="AC117" s="39"/>
      <c r="AD117" s="39"/>
      <c r="AE117" s="39"/>
    </row>
    <row r="118" spans="1:31" x14ac:dyDescent="0.3">
      <c r="A118" s="40">
        <f>IF(Table110[[#This Row],[Order No/PO_NO]]&lt;&gt;"",ROWS($A$2:Table110[[#This Row],[Order No/PO_NO]]),"")</f>
        <v>117</v>
      </c>
      <c r="B118" s="45" t="str">
        <f>IF(Table110[[#This Row],[Order No/PO_NO]]&lt;&gt;"",IFERROR(IF(DATA_FROM_DAMCO!D118&lt;&gt;"",INDEX(Table16[Booking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18" s="50" t="s">
        <v>400</v>
      </c>
      <c r="D118" s="36" t="s">
        <v>345</v>
      </c>
      <c r="E118" s="36" t="s">
        <v>266</v>
      </c>
      <c r="F118" s="46">
        <v>45635</v>
      </c>
      <c r="G118" s="36" t="str">
        <f>IF(Table110[[#This Row],[Order No/PO_NO]]&lt;&gt;"","N","")</f>
        <v>N</v>
      </c>
      <c r="H118" s="37" t="s">
        <v>62</v>
      </c>
      <c r="I118" s="37" t="s">
        <v>154</v>
      </c>
      <c r="J118" s="37" t="s">
        <v>173</v>
      </c>
      <c r="K118" s="33">
        <f>IF(Table110[[#This Row],[Order No/PO_NO]]&lt;&gt;"",1,"")</f>
        <v>1</v>
      </c>
      <c r="L118" s="37" t="s">
        <v>238</v>
      </c>
      <c r="M118" s="36" t="s">
        <v>358</v>
      </c>
      <c r="N118" s="43"/>
      <c r="O118" s="43"/>
      <c r="P118" s="43"/>
      <c r="Q118" s="43"/>
      <c r="R118" s="43"/>
      <c r="S118" s="43" t="s">
        <v>348</v>
      </c>
      <c r="T118" s="43" t="s">
        <v>391</v>
      </c>
      <c r="U118" s="43"/>
      <c r="V118" s="43"/>
      <c r="W118" s="43"/>
      <c r="X118" s="43"/>
      <c r="Y118" s="43"/>
      <c r="Z118" s="43"/>
      <c r="AA118" s="42"/>
      <c r="AB118" s="39"/>
      <c r="AC118" s="39"/>
      <c r="AD118" s="39"/>
      <c r="AE118" s="39"/>
    </row>
    <row r="119" spans="1:31" x14ac:dyDescent="0.3">
      <c r="A119" s="40">
        <f>IF(Table110[[#This Row],[Order No/PO_NO]]&lt;&gt;"",ROWS($A$2:Table110[[#This Row],[Order No/PO_NO]]),"")</f>
        <v>118</v>
      </c>
      <c r="B119" s="45" t="str">
        <f>IF(Table110[[#This Row],[Order No/PO_NO]]&lt;&gt;"",IFERROR(IF(DATA_FROM_DAMCO!D119&lt;&gt;"",INDEX(Table16[Booking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19" s="50" t="s">
        <v>400</v>
      </c>
      <c r="D119" s="36" t="s">
        <v>346</v>
      </c>
      <c r="E119" s="36" t="s">
        <v>291</v>
      </c>
      <c r="F119" s="46">
        <v>45635</v>
      </c>
      <c r="G119" s="36" t="str">
        <f>IF(Table110[[#This Row],[Order No/PO_NO]]&lt;&gt;"","N","")</f>
        <v>N</v>
      </c>
      <c r="H119" s="37" t="s">
        <v>104</v>
      </c>
      <c r="I119" s="37" t="s">
        <v>162</v>
      </c>
      <c r="J119" s="37" t="s">
        <v>173</v>
      </c>
      <c r="K119" s="33">
        <f>IF(Table110[[#This Row],[Order No/PO_NO]]&lt;&gt;"",1,"")</f>
        <v>1</v>
      </c>
      <c r="L119" s="37" t="s">
        <v>238</v>
      </c>
      <c r="M119" s="36" t="s">
        <v>355</v>
      </c>
      <c r="N119" s="43"/>
      <c r="O119" s="43"/>
      <c r="P119" s="43"/>
      <c r="Q119" s="43"/>
      <c r="R119" s="43"/>
      <c r="S119" s="43" t="s">
        <v>348</v>
      </c>
      <c r="T119" s="43" t="s">
        <v>392</v>
      </c>
      <c r="U119" s="43"/>
      <c r="V119" s="43"/>
      <c r="W119" s="43"/>
      <c r="X119" s="43"/>
      <c r="Y119" s="43"/>
      <c r="Z119" s="43"/>
      <c r="AA119" s="42"/>
      <c r="AB119" s="39"/>
      <c r="AC119" s="39"/>
      <c r="AD119" s="39"/>
      <c r="AE119" s="39"/>
    </row>
    <row r="120" spans="1:31" x14ac:dyDescent="0.3">
      <c r="A120" s="40">
        <f>IF(Table110[[#This Row],[Order No/PO_NO]]&lt;&gt;"",ROWS($A$2:Table110[[#This Row],[Order No/PO_NO]]),"")</f>
        <v>119</v>
      </c>
      <c r="B120" s="45" t="str">
        <f>IF(Table110[[#This Row],[Order No/PO_NO]]&lt;&gt;"",IFERROR(IF(DATA_FROM_DAMCO!D120&lt;&gt;"",INDEX(Table16[Booking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20" s="50" t="s">
        <v>400</v>
      </c>
      <c r="D120" s="36" t="s">
        <v>346</v>
      </c>
      <c r="E120" s="36" t="s">
        <v>302</v>
      </c>
      <c r="F120" s="46">
        <v>45635</v>
      </c>
      <c r="G120" s="36" t="str">
        <f>IF(Table110[[#This Row],[Order No/PO_NO]]&lt;&gt;"","N","")</f>
        <v>N</v>
      </c>
      <c r="H120" s="37" t="s">
        <v>104</v>
      </c>
      <c r="I120" s="37" t="s">
        <v>162</v>
      </c>
      <c r="J120" s="37" t="s">
        <v>173</v>
      </c>
      <c r="K120" s="33">
        <f>IF(Table110[[#This Row],[Order No/PO_NO]]&lt;&gt;"",1,"")</f>
        <v>1</v>
      </c>
      <c r="L120" s="37" t="s">
        <v>238</v>
      </c>
      <c r="M120" s="36" t="s">
        <v>355</v>
      </c>
      <c r="N120" s="43"/>
      <c r="O120" s="43"/>
      <c r="P120" s="43"/>
      <c r="Q120" s="43"/>
      <c r="R120" s="43"/>
      <c r="S120" s="43" t="s">
        <v>348</v>
      </c>
      <c r="T120" s="43" t="s">
        <v>392</v>
      </c>
      <c r="U120" s="43"/>
      <c r="V120" s="43"/>
      <c r="W120" s="43"/>
      <c r="X120" s="43"/>
      <c r="Y120" s="43"/>
      <c r="Z120" s="43"/>
      <c r="AA120" s="42"/>
      <c r="AB120" s="39"/>
      <c r="AC120" s="39"/>
      <c r="AD120" s="39"/>
      <c r="AE120" s="39"/>
    </row>
    <row r="121" spans="1:31" x14ac:dyDescent="0.3">
      <c r="A121" s="40">
        <f>IF(Table110[[#This Row],[Order No/PO_NO]]&lt;&gt;"",ROWS($A$2:Table110[[#This Row],[Order No/PO_NO]]),"")</f>
        <v>120</v>
      </c>
      <c r="B121" s="45" t="str">
        <f>IF(Table110[[#This Row],[Order No/PO_NO]]&lt;&gt;"",IFERROR(IF(DATA_FROM_DAMCO!D121&lt;&gt;"",INDEX(Table16[Booking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21" s="50" t="s">
        <v>400</v>
      </c>
      <c r="D121" s="36" t="s">
        <v>346</v>
      </c>
      <c r="E121" s="36" t="s">
        <v>266</v>
      </c>
      <c r="F121" s="46">
        <v>45635</v>
      </c>
      <c r="G121" s="36" t="str">
        <f>IF(Table110[[#This Row],[Order No/PO_NO]]&lt;&gt;"","N","")</f>
        <v>N</v>
      </c>
      <c r="H121" s="37" t="s">
        <v>104</v>
      </c>
      <c r="I121" s="37" t="s">
        <v>162</v>
      </c>
      <c r="J121" s="37" t="s">
        <v>173</v>
      </c>
      <c r="K121" s="33">
        <f>IF(Table110[[#This Row],[Order No/PO_NO]]&lt;&gt;"",1,"")</f>
        <v>1</v>
      </c>
      <c r="L121" s="37" t="s">
        <v>238</v>
      </c>
      <c r="M121" s="36" t="s">
        <v>355</v>
      </c>
      <c r="N121" s="43"/>
      <c r="O121" s="43"/>
      <c r="P121" s="43"/>
      <c r="Q121" s="43"/>
      <c r="R121" s="43"/>
      <c r="S121" s="43" t="s">
        <v>348</v>
      </c>
      <c r="T121" s="43" t="s">
        <v>392</v>
      </c>
      <c r="U121" s="43"/>
      <c r="V121" s="43"/>
      <c r="W121" s="43"/>
      <c r="X121" s="43"/>
      <c r="Y121" s="43"/>
      <c r="Z121" s="43"/>
      <c r="AA121" s="42"/>
      <c r="AB121" s="39"/>
      <c r="AC121" s="39"/>
      <c r="AD121" s="39"/>
      <c r="AE121" s="39"/>
    </row>
    <row r="122" spans="1:31" x14ac:dyDescent="0.3">
      <c r="A122" s="40">
        <f>IF(Table110[[#This Row],[Order No/PO_NO]]&lt;&gt;"",ROWS($A$2:Table110[[#This Row],[Order No/PO_NO]]),"")</f>
        <v>121</v>
      </c>
      <c r="B122" s="45" t="str">
        <f>IF(Table110[[#This Row],[Order No/PO_NO]]&lt;&gt;"",IFERROR(IF(DATA_FROM_DAMCO!D122&lt;&gt;"",INDEX(Table16[Booking Submission Date],MATCH(Table110[[#This Row],[Order No/PO_NO]]&amp;"-"&amp;Table110[[#This Row],[SKU/Item]],Table16[COMBINE (PO_SKU)],0),1),"UPDATE_DT_FROM_DAMCO"),"SUB_BOOKING"),"NO DATA")</f>
        <v>UPDATE_DT_FROM_DAMCO</v>
      </c>
      <c r="C122" s="50" t="s">
        <v>400</v>
      </c>
      <c r="D122" s="36" t="s">
        <v>346</v>
      </c>
      <c r="E122" s="36" t="s">
        <v>278</v>
      </c>
      <c r="F122" s="46">
        <v>45635</v>
      </c>
      <c r="G122" s="36" t="str">
        <f>IF(Table110[[#This Row],[Order No/PO_NO]]&lt;&gt;"","N","")</f>
        <v>N</v>
      </c>
      <c r="H122" s="37" t="s">
        <v>104</v>
      </c>
      <c r="I122" s="37" t="s">
        <v>162</v>
      </c>
      <c r="J122" s="37" t="s">
        <v>173</v>
      </c>
      <c r="K122" s="33">
        <f>IF(Table110[[#This Row],[Order No/PO_NO]]&lt;&gt;"",1,"")</f>
        <v>1</v>
      </c>
      <c r="L122" s="37" t="s">
        <v>238</v>
      </c>
      <c r="M122" s="36" t="s">
        <v>355</v>
      </c>
      <c r="N122" s="43"/>
      <c r="O122" s="43"/>
      <c r="P122" s="43"/>
      <c r="Q122" s="43"/>
      <c r="R122" s="43"/>
      <c r="S122" s="43" t="s">
        <v>348</v>
      </c>
      <c r="T122" s="43" t="s">
        <v>392</v>
      </c>
      <c r="U122" s="43"/>
      <c r="V122" s="43"/>
      <c r="W122" s="43"/>
      <c r="X122" s="43"/>
      <c r="Y122" s="43"/>
      <c r="Z122" s="43"/>
      <c r="AA122" s="42"/>
      <c r="AB122" s="39"/>
      <c r="AC122" s="39"/>
      <c r="AD122" s="39"/>
      <c r="AE122" s="39"/>
    </row>
    <row r="123" spans="1:31" x14ac:dyDescent="0.3">
      <c r="A123" s="40" t="str">
        <f>IF(Table110[[#This Row],[Order No/PO_NO]]&lt;&gt;"",ROWS($A$2:Table110[[#This Row],[Order No/PO_NO]]),"")</f>
        <v/>
      </c>
      <c r="B123" s="45" t="str">
        <f>IF(Table110[[#This Row],[Order No/PO_NO]]&lt;&gt;"",IFERROR(IF(DATA_FROM_DAMCO!D123&lt;&gt;"",INDEX(Table16[Booking Submission Date],MATCH(Table110[[#This Row],[Order No/PO_NO]]&amp;"-"&amp;Table110[[#This Row],[SKU/Item]],Table16[COMBINE (PO_SKU)],0),1),"UPDATE_DT_FROM_DAMCO"),"SUB_BOOKING"),"NO DATA")</f>
        <v>NO DATA</v>
      </c>
      <c r="C123" s="50" t="s">
        <v>400</v>
      </c>
      <c r="D123" s="36"/>
      <c r="E123" s="36"/>
      <c r="F123" s="46"/>
      <c r="G123" s="36" t="str">
        <f>IF(Table110[[#This Row],[Order No/PO_NO]]&lt;&gt;"","N","")</f>
        <v/>
      </c>
      <c r="H123" s="37"/>
      <c r="I123" s="37"/>
      <c r="J123" s="37"/>
      <c r="K123" s="33" t="str">
        <f>IF(Table110[[#This Row],[Order No/PO_NO]]&lt;&gt;"",1,"")</f>
        <v/>
      </c>
      <c r="L123" s="37"/>
      <c r="M123" s="36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2"/>
      <c r="AB123" s="39"/>
      <c r="AC123" s="39"/>
      <c r="AD123" s="39"/>
      <c r="AE123" s="39"/>
    </row>
    <row r="124" spans="1:31" x14ac:dyDescent="0.3">
      <c r="A124" s="40" t="str">
        <f>IF(Table110[[#This Row],[Order No/PO_NO]]&lt;&gt;"",ROWS($A$2:Table110[[#This Row],[Order No/PO_NO]]),"")</f>
        <v/>
      </c>
      <c r="B124" s="45" t="str">
        <f>IF(Table110[[#This Row],[Order No/PO_NO]]&lt;&gt;"",IFERROR(IF(DATA_FROM_DAMCO!D124&lt;&gt;"",INDEX(Table16[Booking Submission Date],MATCH(Table110[[#This Row],[Order No/PO_NO]]&amp;"-"&amp;Table110[[#This Row],[SKU/Item]],Table16[COMBINE (PO_SKU)],0),1),"UPDATE_DT_FROM_DAMCO"),"SUB_BOOKING"),"NO DATA")</f>
        <v>NO DATA</v>
      </c>
      <c r="C124" s="50" t="s">
        <v>400</v>
      </c>
      <c r="D124" s="36"/>
      <c r="E124" s="36"/>
      <c r="F124" s="46"/>
      <c r="G124" s="36" t="str">
        <f>IF(Table110[[#This Row],[Order No/PO_NO]]&lt;&gt;"","N","")</f>
        <v/>
      </c>
      <c r="H124" s="37"/>
      <c r="I124" s="37"/>
      <c r="J124" s="37"/>
      <c r="K124" s="33" t="str">
        <f>IF(Table110[[#This Row],[Order No/PO_NO]]&lt;&gt;"",1,"")</f>
        <v/>
      </c>
      <c r="L124" s="37"/>
      <c r="M124" s="36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2"/>
      <c r="AB124" s="39"/>
      <c r="AC124" s="39"/>
      <c r="AD124" s="39"/>
      <c r="AE124" s="39"/>
    </row>
    <row r="125" spans="1:31" x14ac:dyDescent="0.3">
      <c r="A125" s="40" t="str">
        <f>IF(Table110[[#This Row],[Order No/PO_NO]]&lt;&gt;"",ROWS($A$2:Table110[[#This Row],[Order No/PO_NO]]),"")</f>
        <v/>
      </c>
      <c r="B125" s="45" t="str">
        <f>IF(Table110[[#This Row],[Order No/PO_NO]]&lt;&gt;"",IFERROR(IF(DATA_FROM_DAMCO!D125&lt;&gt;"",INDEX(Table16[Booking Submission Date],MATCH(Table110[[#This Row],[Order No/PO_NO]]&amp;"-"&amp;Table110[[#This Row],[SKU/Item]],Table16[COMBINE (PO_SKU)],0),1),"UPDATE_DT_FROM_DAMCO"),"SUB_BOOKING"),"NO DATA")</f>
        <v>NO DATA</v>
      </c>
      <c r="C125" s="50" t="s">
        <v>400</v>
      </c>
      <c r="D125" s="36"/>
      <c r="E125" s="36"/>
      <c r="F125" s="46"/>
      <c r="G125" s="36" t="str">
        <f>IF(Table110[[#This Row],[Order No/PO_NO]]&lt;&gt;"","N","")</f>
        <v/>
      </c>
      <c r="H125" s="37"/>
      <c r="I125" s="37"/>
      <c r="J125" s="37"/>
      <c r="K125" s="33" t="str">
        <f>IF(Table110[[#This Row],[Order No/PO_NO]]&lt;&gt;"",1,"")</f>
        <v/>
      </c>
      <c r="L125" s="37"/>
      <c r="M125" s="36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2"/>
      <c r="AB125" s="39"/>
      <c r="AC125" s="39"/>
      <c r="AD125" s="39"/>
      <c r="AE125" s="39"/>
    </row>
    <row r="126" spans="1:31" x14ac:dyDescent="0.3">
      <c r="A126" s="40" t="str">
        <f>IF(Table110[[#This Row],[Order No/PO_NO]]&lt;&gt;"",ROWS($A$2:Table110[[#This Row],[Order No/PO_NO]]),"")</f>
        <v/>
      </c>
      <c r="B126" s="45" t="str">
        <f>IF(Table110[[#This Row],[Order No/PO_NO]]&lt;&gt;"",IFERROR(IF(DATA_FROM_DAMCO!D126&lt;&gt;"",INDEX(Table16[Booking Submission Date],MATCH(Table110[[#This Row],[Order No/PO_NO]]&amp;"-"&amp;Table110[[#This Row],[SKU/Item]],Table16[COMBINE (PO_SKU)],0),1),"UPDATE_DT_FROM_DAMCO"),"SUB_BOOKING"),"NO DATA")</f>
        <v>NO DATA</v>
      </c>
      <c r="C126" s="50" t="s">
        <v>400</v>
      </c>
      <c r="D126" s="36"/>
      <c r="E126" s="36"/>
      <c r="F126" s="46"/>
      <c r="G126" s="36" t="str">
        <f>IF(Table110[[#This Row],[Order No/PO_NO]]&lt;&gt;"","N","")</f>
        <v/>
      </c>
      <c r="H126" s="37"/>
      <c r="I126" s="37"/>
      <c r="J126" s="37"/>
      <c r="K126" s="33" t="str">
        <f>IF(Table110[[#This Row],[Order No/PO_NO]]&lt;&gt;"",1,"")</f>
        <v/>
      </c>
      <c r="L126" s="37"/>
      <c r="M126" s="36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2"/>
      <c r="AB126" s="39"/>
      <c r="AC126" s="39"/>
      <c r="AD126" s="39"/>
      <c r="AE126" s="39"/>
    </row>
    <row r="127" spans="1:31" x14ac:dyDescent="0.3">
      <c r="A127" s="40" t="str">
        <f>IF(Table110[[#This Row],[Order No/PO_NO]]&lt;&gt;"",ROWS($A$2:Table110[[#This Row],[Order No/PO_NO]]),"")</f>
        <v/>
      </c>
      <c r="B127" s="45" t="str">
        <f>IF(Table110[[#This Row],[Order No/PO_NO]]&lt;&gt;"",IFERROR(IF(DATA_FROM_DAMCO!D127&lt;&gt;"",INDEX(Table16[Booking Submission Date],MATCH(Table110[[#This Row],[Order No/PO_NO]]&amp;"-"&amp;Table110[[#This Row],[SKU/Item]],Table16[COMBINE (PO_SKU)],0),1),"UPDATE_DT_FROM_DAMCO"),"SUB_BOOKING"),"NO DATA")</f>
        <v>NO DATA</v>
      </c>
      <c r="C127" s="50" t="s">
        <v>400</v>
      </c>
      <c r="D127" s="36"/>
      <c r="E127" s="36"/>
      <c r="F127" s="46"/>
      <c r="G127" s="36" t="str">
        <f>IF(Table110[[#This Row],[Order No/PO_NO]]&lt;&gt;"","N","")</f>
        <v/>
      </c>
      <c r="H127" s="37"/>
      <c r="I127" s="37"/>
      <c r="J127" s="37"/>
      <c r="K127" s="33" t="str">
        <f>IF(Table110[[#This Row],[Order No/PO_NO]]&lt;&gt;"",1,"")</f>
        <v/>
      </c>
      <c r="L127" s="37"/>
      <c r="M127" s="36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2"/>
      <c r="AB127" s="39"/>
      <c r="AC127" s="39"/>
      <c r="AD127" s="39"/>
      <c r="AE127" s="39" t="s">
        <v>306</v>
      </c>
    </row>
    <row r="128" spans="1:31" x14ac:dyDescent="0.3">
      <c r="A128" s="40" t="str">
        <f>IF(Table110[[#This Row],[Order No/PO_NO]]&lt;&gt;"",ROWS($A$2:Table110[[#This Row],[Order No/PO_NO]]),"")</f>
        <v/>
      </c>
      <c r="B128" s="45" t="str">
        <f>IF(Table110[[#This Row],[Order No/PO_NO]]&lt;&gt;"",IFERROR(IF(DATA_FROM_DAMCO!D128&lt;&gt;"",INDEX(Table16[Booking Submission Date],MATCH(Table110[[#This Row],[Order No/PO_NO]]&amp;"-"&amp;Table110[[#This Row],[SKU/Item]],Table16[COMBINE (PO_SKU)],0),1),"UPDATE_DT_FROM_DAMCO"),"SUB_BOOKING"),"NO DATA")</f>
        <v>NO DATA</v>
      </c>
      <c r="C128" s="50" t="s">
        <v>400</v>
      </c>
      <c r="D128" s="36"/>
      <c r="E128" s="36"/>
      <c r="F128" s="46"/>
      <c r="G128" s="36" t="str">
        <f>IF(Table110[[#This Row],[Order No/PO_NO]]&lt;&gt;"","N","")</f>
        <v/>
      </c>
      <c r="H128" s="37"/>
      <c r="I128" s="37"/>
      <c r="J128" s="37"/>
      <c r="K128" s="33" t="str">
        <f>IF(Table110[[#This Row],[Order No/PO_NO]]&lt;&gt;"",1,"")</f>
        <v/>
      </c>
      <c r="L128" s="37"/>
      <c r="M128" s="36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2"/>
      <c r="AB128" s="39"/>
      <c r="AC128" s="39"/>
      <c r="AD128" s="39"/>
      <c r="AE128" s="39" t="s">
        <v>306</v>
      </c>
    </row>
    <row r="129" spans="1:31" x14ac:dyDescent="0.3">
      <c r="A129" s="40" t="str">
        <f>IF(Table110[[#This Row],[Order No/PO_NO]]&lt;&gt;"",ROWS($A$2:Table110[[#This Row],[Order No/PO_NO]]),"")</f>
        <v/>
      </c>
      <c r="B129" s="45" t="str">
        <f>IF(Table110[[#This Row],[Order No/PO_NO]]&lt;&gt;"",IFERROR(IF(DATA_FROM_DAMCO!D129&lt;&gt;"",INDEX(Table16[Booking Submission Date],MATCH(Table110[[#This Row],[Order No/PO_NO]]&amp;"-"&amp;Table110[[#This Row],[SKU/Item]],Table16[COMBINE (PO_SKU)],0),1),"UPDATE_DT_FROM_DAMCO"),"SUB_BOOKING"),"NO DATA")</f>
        <v>NO DATA</v>
      </c>
      <c r="C129" s="50" t="s">
        <v>400</v>
      </c>
      <c r="D129" s="36"/>
      <c r="E129" s="36"/>
      <c r="F129" s="46"/>
      <c r="G129" s="36" t="str">
        <f>IF(Table110[[#This Row],[Order No/PO_NO]]&lt;&gt;"","N","")</f>
        <v/>
      </c>
      <c r="H129" s="37"/>
      <c r="I129" s="37"/>
      <c r="J129" s="37"/>
      <c r="K129" s="33" t="str">
        <f>IF(Table110[[#This Row],[Order No/PO_NO]]&lt;&gt;"",1,"")</f>
        <v/>
      </c>
      <c r="L129" s="37"/>
      <c r="M129" s="36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2"/>
      <c r="AB129" s="39"/>
      <c r="AC129" s="39"/>
      <c r="AD129" s="39"/>
      <c r="AE129" s="39" t="s">
        <v>306</v>
      </c>
    </row>
    <row r="130" spans="1:31" x14ac:dyDescent="0.3">
      <c r="A130" s="40" t="str">
        <f>IF(Table110[[#This Row],[Order No/PO_NO]]&lt;&gt;"",ROWS($A$2:Table110[[#This Row],[Order No/PO_NO]]),"")</f>
        <v/>
      </c>
      <c r="B130" s="45" t="str">
        <f>IF(Table110[[#This Row],[Order No/PO_NO]]&lt;&gt;"",IFERROR(IF(DATA_FROM_DAMCO!D130&lt;&gt;"",INDEX(Table16[Booking Submission Date],MATCH(Table110[[#This Row],[Order No/PO_NO]]&amp;"-"&amp;Table110[[#This Row],[SKU/Item]],Table16[COMBINE (PO_SKU)],0),1),"UPDATE_DT_FROM_DAMCO"),"SUB_BOOKING"),"NO DATA")</f>
        <v>NO DATA</v>
      </c>
      <c r="C130" s="50" t="s">
        <v>400</v>
      </c>
      <c r="D130" s="36"/>
      <c r="E130" s="36"/>
      <c r="F130" s="46"/>
      <c r="G130" s="36" t="str">
        <f>IF(Table110[[#This Row],[Order No/PO_NO]]&lt;&gt;"","N","")</f>
        <v/>
      </c>
      <c r="H130" s="37"/>
      <c r="I130" s="37"/>
      <c r="J130" s="37"/>
      <c r="K130" s="33" t="str">
        <f>IF(Table110[[#This Row],[Order No/PO_NO]]&lt;&gt;"",1,"")</f>
        <v/>
      </c>
      <c r="L130" s="37"/>
      <c r="M130" s="36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2"/>
      <c r="AB130" s="39"/>
      <c r="AC130" s="39"/>
      <c r="AD130" s="39"/>
      <c r="AE130" s="39" t="s">
        <v>306</v>
      </c>
    </row>
    <row r="131" spans="1:31" x14ac:dyDescent="0.3">
      <c r="A131" s="40" t="str">
        <f>IF(Table110[[#This Row],[Order No/PO_NO]]&lt;&gt;"",ROWS($A$2:Table110[[#This Row],[Order No/PO_NO]]),"")</f>
        <v/>
      </c>
      <c r="B131" s="45" t="str">
        <f>IF(Table110[[#This Row],[Order No/PO_NO]]&lt;&gt;"",IFERROR(IF(DATA_FROM_DAMCO!D131&lt;&gt;"",INDEX(Table16[Booking Submission Date],MATCH(Table110[[#This Row],[Order No/PO_NO]]&amp;"-"&amp;Table110[[#This Row],[SKU/Item]],Table16[COMBINE (PO_SKU)],0),1),"UPDATE_DT_FROM_DAMCO"),"SUB_BOOKING"),"NO DATA")</f>
        <v>NO DATA</v>
      </c>
      <c r="C131" s="50" t="s">
        <v>400</v>
      </c>
      <c r="D131" s="36"/>
      <c r="E131" s="36"/>
      <c r="F131" s="46"/>
      <c r="G131" s="36" t="str">
        <f>IF(Table110[[#This Row],[Order No/PO_NO]]&lt;&gt;"","N","")</f>
        <v/>
      </c>
      <c r="H131" s="37"/>
      <c r="I131" s="37"/>
      <c r="J131" s="37"/>
      <c r="K131" s="33" t="str">
        <f>IF(Table110[[#This Row],[Order No/PO_NO]]&lt;&gt;"",1,"")</f>
        <v/>
      </c>
      <c r="L131" s="37"/>
      <c r="M131" s="36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2"/>
      <c r="AB131" s="39"/>
      <c r="AC131" s="39"/>
      <c r="AD131" s="39"/>
      <c r="AE131" s="39"/>
    </row>
    <row r="132" spans="1:31" x14ac:dyDescent="0.3">
      <c r="A132" s="40" t="str">
        <f>IF(Table110[[#This Row],[Order No/PO_NO]]&lt;&gt;"",ROWS($A$2:Table110[[#This Row],[Order No/PO_NO]]),"")</f>
        <v/>
      </c>
      <c r="B132" s="45" t="str">
        <f>IF(Table110[[#This Row],[Order No/PO_NO]]&lt;&gt;"",IFERROR(IF(DATA_FROM_DAMCO!D132&lt;&gt;"",INDEX(Table16[Booking Submission Date],MATCH(Table110[[#This Row],[Order No/PO_NO]]&amp;"-"&amp;Table110[[#This Row],[SKU/Item]],Table16[COMBINE (PO_SKU)],0),1),"UPDATE_DT_FROM_DAMCO"),"SUB_BOOKING"),"NO DATA")</f>
        <v>NO DATA</v>
      </c>
      <c r="C132" s="50" t="s">
        <v>400</v>
      </c>
      <c r="D132" s="36"/>
      <c r="E132" s="36"/>
      <c r="F132" s="46"/>
      <c r="G132" s="36" t="str">
        <f>IF(Table110[[#This Row],[Order No/PO_NO]]&lt;&gt;"","N","")</f>
        <v/>
      </c>
      <c r="H132" s="37"/>
      <c r="I132" s="37"/>
      <c r="J132" s="37"/>
      <c r="K132" s="33" t="str">
        <f>IF(Table110[[#This Row],[Order No/PO_NO]]&lt;&gt;"",1,"")</f>
        <v/>
      </c>
      <c r="L132" s="37"/>
      <c r="M132" s="36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2"/>
      <c r="AB132" s="39"/>
      <c r="AC132" s="39"/>
      <c r="AD132" s="39"/>
      <c r="AE132" s="39" t="s">
        <v>306</v>
      </c>
    </row>
    <row r="133" spans="1:31" x14ac:dyDescent="0.3">
      <c r="A133" s="40" t="str">
        <f>IF(Table110[[#This Row],[Order No/PO_NO]]&lt;&gt;"",ROWS($A$2:Table110[[#This Row],[Order No/PO_NO]]),"")</f>
        <v/>
      </c>
      <c r="B133" s="45" t="str">
        <f>IF(Table110[[#This Row],[Order No/PO_NO]]&lt;&gt;"",IFERROR(IF(DATA_FROM_DAMCO!D133&lt;&gt;"",INDEX(Table16[Booking Submission Date],MATCH(Table110[[#This Row],[Order No/PO_NO]]&amp;"-"&amp;Table110[[#This Row],[SKU/Item]],Table16[COMBINE (PO_SKU)],0),1),"UPDATE_DT_FROM_DAMCO"),"SUB_BOOKING"),"NO DATA")</f>
        <v>NO DATA</v>
      </c>
      <c r="C133" s="50" t="s">
        <v>400</v>
      </c>
      <c r="D133" s="36"/>
      <c r="E133" s="36"/>
      <c r="F133" s="46"/>
      <c r="G133" s="36" t="str">
        <f>IF(Table110[[#This Row],[Order No/PO_NO]]&lt;&gt;"","N","")</f>
        <v/>
      </c>
      <c r="H133" s="37"/>
      <c r="I133" s="37"/>
      <c r="J133" s="37"/>
      <c r="K133" s="33" t="str">
        <f>IF(Table110[[#This Row],[Order No/PO_NO]]&lt;&gt;"",1,"")</f>
        <v/>
      </c>
      <c r="L133" s="37"/>
      <c r="M133" s="36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2"/>
      <c r="AB133" s="39"/>
      <c r="AC133" s="39"/>
      <c r="AD133" s="39"/>
      <c r="AE133" s="39"/>
    </row>
    <row r="134" spans="1:31" x14ac:dyDescent="0.3">
      <c r="A134" s="40" t="str">
        <f>IF(Table110[[#This Row],[Order No/PO_NO]]&lt;&gt;"",ROWS($A$2:Table110[[#This Row],[Order No/PO_NO]]),"")</f>
        <v/>
      </c>
      <c r="B134" s="45" t="str">
        <f>IF(Table110[[#This Row],[Order No/PO_NO]]&lt;&gt;"",IFERROR(IF(DATA_FROM_DAMCO!D134&lt;&gt;"",INDEX(Table16[Booking Submission Date],MATCH(Table110[[#This Row],[Order No/PO_NO]]&amp;"-"&amp;Table110[[#This Row],[SKU/Item]],Table16[COMBINE (PO_SKU)],0),1),"UPDATE_DT_FROM_DAMCO"),"SUB_BOOKING"),"NO DATA")</f>
        <v>NO DATA</v>
      </c>
      <c r="C134" s="50" t="s">
        <v>400</v>
      </c>
      <c r="D134" s="36"/>
      <c r="E134" s="36"/>
      <c r="F134" s="46"/>
      <c r="G134" s="36" t="str">
        <f>IF(Table110[[#This Row],[Order No/PO_NO]]&lt;&gt;"","N","")</f>
        <v/>
      </c>
      <c r="H134" s="37"/>
      <c r="I134" s="37"/>
      <c r="J134" s="37"/>
      <c r="K134" s="33" t="str">
        <f>IF(Table110[[#This Row],[Order No/PO_NO]]&lt;&gt;"",1,"")</f>
        <v/>
      </c>
      <c r="L134" s="37"/>
      <c r="M134" s="36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2"/>
      <c r="AB134" s="39"/>
      <c r="AC134" s="39"/>
      <c r="AD134" s="39"/>
      <c r="AE134" s="39"/>
    </row>
    <row r="135" spans="1:31" x14ac:dyDescent="0.3">
      <c r="A135" s="40" t="str">
        <f>IF(Table110[[#This Row],[Order No/PO_NO]]&lt;&gt;"",ROWS($A$2:Table110[[#This Row],[Order No/PO_NO]]),"")</f>
        <v/>
      </c>
      <c r="B135" s="45" t="str">
        <f>IF(Table110[[#This Row],[Order No/PO_NO]]&lt;&gt;"",IFERROR(IF(DATA_FROM_DAMCO!D135&lt;&gt;"",INDEX(Table16[Booking Submission Date],MATCH(Table110[[#This Row],[Order No/PO_NO]]&amp;"-"&amp;Table110[[#This Row],[SKU/Item]],Table16[COMBINE (PO_SKU)],0),1),"UPDATE_DT_FROM_DAMCO"),"SUB_BOOKING"),"NO DATA")</f>
        <v>NO DATA</v>
      </c>
      <c r="C135" s="50" t="s">
        <v>400</v>
      </c>
      <c r="D135" s="36"/>
      <c r="E135" s="36"/>
      <c r="F135" s="46"/>
      <c r="G135" s="36" t="str">
        <f>IF(Table110[[#This Row],[Order No/PO_NO]]&lt;&gt;"","N","")</f>
        <v/>
      </c>
      <c r="H135" s="37"/>
      <c r="I135" s="37"/>
      <c r="J135" s="37"/>
      <c r="K135" s="33" t="str">
        <f>IF(Table110[[#This Row],[Order No/PO_NO]]&lt;&gt;"",1,"")</f>
        <v/>
      </c>
      <c r="L135" s="37"/>
      <c r="M135" s="36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2"/>
      <c r="AB135" s="39"/>
      <c r="AC135" s="39"/>
      <c r="AD135" s="39"/>
      <c r="AE135" s="39"/>
    </row>
    <row r="136" spans="1:31" x14ac:dyDescent="0.3">
      <c r="A136" s="40" t="str">
        <f>IF(Table110[[#This Row],[Order No/PO_NO]]&lt;&gt;"",ROWS($A$2:Table110[[#This Row],[Order No/PO_NO]]),"")</f>
        <v/>
      </c>
      <c r="B136" s="45" t="str">
        <f>IF(Table110[[#This Row],[Order No/PO_NO]]&lt;&gt;"",IFERROR(IF(DATA_FROM_DAMCO!D136&lt;&gt;"",INDEX(Table16[Booking Submission Date],MATCH(Table110[[#This Row],[Order No/PO_NO]]&amp;"-"&amp;Table110[[#This Row],[SKU/Item]],Table16[COMBINE (PO_SKU)],0),1),"UPDATE_DT_FROM_DAMCO"),"SUB_BOOKING"),"NO DATA")</f>
        <v>NO DATA</v>
      </c>
      <c r="C136" s="50" t="s">
        <v>400</v>
      </c>
      <c r="D136" s="36"/>
      <c r="E136" s="36"/>
      <c r="F136" s="46"/>
      <c r="G136" s="36" t="str">
        <f>IF(Table110[[#This Row],[Order No/PO_NO]]&lt;&gt;"","N","")</f>
        <v/>
      </c>
      <c r="H136" s="37"/>
      <c r="I136" s="37"/>
      <c r="J136" s="37"/>
      <c r="K136" s="33" t="str">
        <f>IF(Table110[[#This Row],[Order No/PO_NO]]&lt;&gt;"",1,"")</f>
        <v/>
      </c>
      <c r="L136" s="37"/>
      <c r="M136" s="36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2"/>
      <c r="AB136" s="39"/>
      <c r="AC136" s="39"/>
      <c r="AD136" s="39"/>
      <c r="AE136" s="39"/>
    </row>
    <row r="137" spans="1:31" x14ac:dyDescent="0.3">
      <c r="A137" s="40" t="str">
        <f>IF(Table110[[#This Row],[Order No/PO_NO]]&lt;&gt;"",ROWS($A$2:Table110[[#This Row],[Order No/PO_NO]]),"")</f>
        <v/>
      </c>
      <c r="B137" s="45" t="str">
        <f>IF(Table110[[#This Row],[Order No/PO_NO]]&lt;&gt;"",IFERROR(IF(DATA_FROM_DAMCO!D137&lt;&gt;"",INDEX(Table16[Booking Submission Date],MATCH(Table110[[#This Row],[Order No/PO_NO]]&amp;"-"&amp;Table110[[#This Row],[SKU/Item]],Table16[COMBINE (PO_SKU)],0),1),"UPDATE_DT_FROM_DAMCO"),"SUB_BOOKING"),"NO DATA")</f>
        <v>NO DATA</v>
      </c>
      <c r="C137" s="50" t="s">
        <v>400</v>
      </c>
      <c r="D137" s="36"/>
      <c r="E137" s="36"/>
      <c r="F137" s="46"/>
      <c r="G137" s="36" t="str">
        <f>IF(Table110[[#This Row],[Order No/PO_NO]]&lt;&gt;"","N","")</f>
        <v/>
      </c>
      <c r="H137" s="37"/>
      <c r="I137" s="37"/>
      <c r="J137" s="37"/>
      <c r="K137" s="33" t="str">
        <f>IF(Table110[[#This Row],[Order No/PO_NO]]&lt;&gt;"",1,"")</f>
        <v/>
      </c>
      <c r="L137" s="37"/>
      <c r="M137" s="36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2"/>
      <c r="AB137" s="39"/>
      <c r="AC137" s="39"/>
      <c r="AD137" s="39"/>
      <c r="AE137" s="39"/>
    </row>
    <row r="138" spans="1:31" x14ac:dyDescent="0.3">
      <c r="A138" s="40" t="str">
        <f>IF(Table110[[#This Row],[Order No/PO_NO]]&lt;&gt;"",ROWS($A$2:Table110[[#This Row],[Order No/PO_NO]]),"")</f>
        <v/>
      </c>
      <c r="B138" s="45" t="str">
        <f>IF(Table110[[#This Row],[Order No/PO_NO]]&lt;&gt;"",IFERROR(IF(DATA_FROM_DAMCO!D138&lt;&gt;"",INDEX(Table16[Booking Submission Date],MATCH(Table110[[#This Row],[Order No/PO_NO]]&amp;"-"&amp;Table110[[#This Row],[SKU/Item]],Table16[COMBINE (PO_SKU)],0),1),"UPDATE_DT_FROM_DAMCO"),"SUB_BOOKING"),"NO DATA")</f>
        <v>NO DATA</v>
      </c>
      <c r="C138" s="50" t="s">
        <v>400</v>
      </c>
      <c r="D138" s="36"/>
      <c r="E138" s="36"/>
      <c r="F138" s="46"/>
      <c r="G138" s="36" t="str">
        <f>IF(Table110[[#This Row],[Order No/PO_NO]]&lt;&gt;"","N","")</f>
        <v/>
      </c>
      <c r="H138" s="37"/>
      <c r="I138" s="37"/>
      <c r="J138" s="37"/>
      <c r="K138" s="33" t="str">
        <f>IF(Table110[[#This Row],[Order No/PO_NO]]&lt;&gt;"",1,"")</f>
        <v/>
      </c>
      <c r="L138" s="37"/>
      <c r="M138" s="36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2"/>
      <c r="AB138" s="39"/>
      <c r="AC138" s="39"/>
      <c r="AD138" s="39"/>
      <c r="AE138" s="39"/>
    </row>
    <row r="139" spans="1:31" x14ac:dyDescent="0.3">
      <c r="A139" s="40" t="str">
        <f>IF(Table110[[#This Row],[Order No/PO_NO]]&lt;&gt;"",ROWS($A$2:Table110[[#This Row],[Order No/PO_NO]]),"")</f>
        <v/>
      </c>
      <c r="B139" s="45" t="str">
        <f>IF(Table110[[#This Row],[Order No/PO_NO]]&lt;&gt;"",IFERROR(IF(DATA_FROM_DAMCO!D139&lt;&gt;"",INDEX(Table16[Booking Submission Date],MATCH(Table110[[#This Row],[Order No/PO_NO]]&amp;"-"&amp;Table110[[#This Row],[SKU/Item]],Table16[COMBINE (PO_SKU)],0),1),"UPDATE_DT_FROM_DAMCO"),"SUB_BOOKING"),"NO DATA")</f>
        <v>NO DATA</v>
      </c>
      <c r="C139" s="50" t="s">
        <v>400</v>
      </c>
      <c r="D139" s="36"/>
      <c r="E139" s="36"/>
      <c r="F139" s="46"/>
      <c r="G139" s="36" t="str">
        <f>IF(Table110[[#This Row],[Order No/PO_NO]]&lt;&gt;"","N","")</f>
        <v/>
      </c>
      <c r="H139" s="37"/>
      <c r="I139" s="37"/>
      <c r="J139" s="37"/>
      <c r="K139" s="33" t="str">
        <f>IF(Table110[[#This Row],[Order No/PO_NO]]&lt;&gt;"",1,"")</f>
        <v/>
      </c>
      <c r="L139" s="37"/>
      <c r="M139" s="36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2"/>
      <c r="AB139" s="39"/>
      <c r="AC139" s="39"/>
      <c r="AD139" s="39"/>
      <c r="AE139" s="39"/>
    </row>
    <row r="140" spans="1:31" x14ac:dyDescent="0.3">
      <c r="A140" s="40" t="str">
        <f>IF(Table110[[#This Row],[Order No/PO_NO]]&lt;&gt;"",ROWS($A$2:Table110[[#This Row],[Order No/PO_NO]]),"")</f>
        <v/>
      </c>
      <c r="B140" s="45" t="str">
        <f>IF(Table110[[#This Row],[Order No/PO_NO]]&lt;&gt;"",IFERROR(IF(DATA_FROM_DAMCO!D140&lt;&gt;"",INDEX(Table16[Booking Submission Date],MATCH(Table110[[#This Row],[Order No/PO_NO]]&amp;"-"&amp;Table110[[#This Row],[SKU/Item]],Table16[COMBINE (PO_SKU)],0),1),"UPDATE_DT_FROM_DAMCO"),"SUB_BOOKING"),"NO DATA")</f>
        <v>NO DATA</v>
      </c>
      <c r="C140" s="50" t="s">
        <v>400</v>
      </c>
      <c r="D140" s="36"/>
      <c r="E140" s="36"/>
      <c r="F140" s="46"/>
      <c r="G140" s="36" t="str">
        <f>IF(Table110[[#This Row],[Order No/PO_NO]]&lt;&gt;"","N","")</f>
        <v/>
      </c>
      <c r="H140" s="37"/>
      <c r="I140" s="37"/>
      <c r="J140" s="37"/>
      <c r="K140" s="33" t="str">
        <f>IF(Table110[[#This Row],[Order No/PO_NO]]&lt;&gt;"",1,"")</f>
        <v/>
      </c>
      <c r="L140" s="37"/>
      <c r="M140" s="36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2"/>
      <c r="AB140" s="39"/>
      <c r="AC140" s="39"/>
      <c r="AD140" s="39"/>
      <c r="AE140" s="39"/>
    </row>
    <row r="141" spans="1:31" x14ac:dyDescent="0.3">
      <c r="A141" s="40" t="str">
        <f>IF(Table110[[#This Row],[Order No/PO_NO]]&lt;&gt;"",ROWS($A$2:Table110[[#This Row],[Order No/PO_NO]]),"")</f>
        <v/>
      </c>
      <c r="B141" s="45" t="str">
        <f>IF(Table110[[#This Row],[Order No/PO_NO]]&lt;&gt;"",IFERROR(IF(DATA_FROM_DAMCO!D141&lt;&gt;"",INDEX(Table16[Booking Submission Date],MATCH(Table110[[#This Row],[Order No/PO_NO]]&amp;"-"&amp;Table110[[#This Row],[SKU/Item]],Table16[COMBINE (PO_SKU)],0),1),"UPDATE_DT_FROM_DAMCO"),"SUB_BOOKING"),"NO DATA")</f>
        <v>NO DATA</v>
      </c>
      <c r="C141" s="50" t="s">
        <v>400</v>
      </c>
      <c r="D141" s="36"/>
      <c r="E141" s="36"/>
      <c r="F141" s="46"/>
      <c r="G141" s="36" t="str">
        <f>IF(Table110[[#This Row],[Order No/PO_NO]]&lt;&gt;"","N","")</f>
        <v/>
      </c>
      <c r="H141" s="37"/>
      <c r="I141" s="37"/>
      <c r="J141" s="37"/>
      <c r="K141" s="33" t="str">
        <f>IF(Table110[[#This Row],[Order No/PO_NO]]&lt;&gt;"",1,"")</f>
        <v/>
      </c>
      <c r="L141" s="37"/>
      <c r="M141" s="36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2"/>
      <c r="AB141" s="39"/>
      <c r="AC141" s="39"/>
      <c r="AD141" s="39"/>
      <c r="AE141" s="39"/>
    </row>
    <row r="142" spans="1:31" x14ac:dyDescent="0.3">
      <c r="A142" s="40" t="str">
        <f>IF(Table110[[#This Row],[Order No/PO_NO]]&lt;&gt;"",ROWS($A$2:Table110[[#This Row],[Order No/PO_NO]]),"")</f>
        <v/>
      </c>
      <c r="B142" s="45" t="str">
        <f>IF(Table110[[#This Row],[Order No/PO_NO]]&lt;&gt;"",IFERROR(IF(DATA_FROM_DAMCO!D142&lt;&gt;"",INDEX(Table16[Booking Submission Date],MATCH(Table110[[#This Row],[Order No/PO_NO]]&amp;"-"&amp;Table110[[#This Row],[SKU/Item]],Table16[COMBINE (PO_SKU)],0),1),"UPDATE_DT_FROM_DAMCO"),"SUB_BOOKING"),"NO DATA")</f>
        <v>NO DATA</v>
      </c>
      <c r="C142" s="50" t="s">
        <v>400</v>
      </c>
      <c r="D142" s="36"/>
      <c r="E142" s="36"/>
      <c r="F142" s="46"/>
      <c r="G142" s="36" t="str">
        <f>IF(Table110[[#This Row],[Order No/PO_NO]]&lt;&gt;"","N","")</f>
        <v/>
      </c>
      <c r="H142" s="37"/>
      <c r="I142" s="37"/>
      <c r="J142" s="37"/>
      <c r="K142" s="33" t="str">
        <f>IF(Table110[[#This Row],[Order No/PO_NO]]&lt;&gt;"",1,"")</f>
        <v/>
      </c>
      <c r="L142" s="37"/>
      <c r="M142" s="36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2"/>
      <c r="AB142" s="39"/>
      <c r="AC142" s="39"/>
      <c r="AD142" s="39"/>
      <c r="AE142" s="39"/>
    </row>
    <row r="143" spans="1:31" x14ac:dyDescent="0.3">
      <c r="A143" s="40" t="str">
        <f>IF(Table110[[#This Row],[Order No/PO_NO]]&lt;&gt;"",ROWS($A$2:Table110[[#This Row],[Order No/PO_NO]]),"")</f>
        <v/>
      </c>
      <c r="B143" s="45" t="str">
        <f>IF(Table110[[#This Row],[Order No/PO_NO]]&lt;&gt;"",IFERROR(IF(DATA_FROM_DAMCO!D143&lt;&gt;"",INDEX(Table16[Booking Submission Date],MATCH(Table110[[#This Row],[Order No/PO_NO]]&amp;"-"&amp;Table110[[#This Row],[SKU/Item]],Table16[COMBINE (PO_SKU)],0),1),"UPDATE_DT_FROM_DAMCO"),"SUB_BOOKING"),"NO DATA")</f>
        <v>NO DATA</v>
      </c>
      <c r="C143" s="50" t="s">
        <v>400</v>
      </c>
      <c r="D143" s="36"/>
      <c r="E143" s="36"/>
      <c r="F143" s="46"/>
      <c r="G143" s="36" t="str">
        <f>IF(Table110[[#This Row],[Order No/PO_NO]]&lt;&gt;"","N","")</f>
        <v/>
      </c>
      <c r="H143" s="37"/>
      <c r="I143" s="37"/>
      <c r="J143" s="37"/>
      <c r="K143" s="33" t="str">
        <f>IF(Table110[[#This Row],[Order No/PO_NO]]&lt;&gt;"",1,"")</f>
        <v/>
      </c>
      <c r="L143" s="37"/>
      <c r="M143" s="36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2"/>
      <c r="AB143" s="39"/>
      <c r="AC143" s="39"/>
      <c r="AD143" s="39"/>
      <c r="AE143" s="39"/>
    </row>
    <row r="144" spans="1:31" x14ac:dyDescent="0.3">
      <c r="A144" s="40" t="str">
        <f>IF(Table110[[#This Row],[Order No/PO_NO]]&lt;&gt;"",ROWS($A$2:Table110[[#This Row],[Order No/PO_NO]]),"")</f>
        <v/>
      </c>
      <c r="B144" s="45" t="str">
        <f>IF(Table110[[#This Row],[Order No/PO_NO]]&lt;&gt;"",IFERROR(IF(DATA_FROM_DAMCO!D144&lt;&gt;"",INDEX(Table16[Booking Submission Date],MATCH(Table110[[#This Row],[Order No/PO_NO]]&amp;"-"&amp;Table110[[#This Row],[SKU/Item]],Table16[COMBINE (PO_SKU)],0),1),"UPDATE_DT_FROM_DAMCO"),"SUB_BOOKING"),"NO DATA")</f>
        <v>NO DATA</v>
      </c>
      <c r="C144" s="50" t="s">
        <v>400</v>
      </c>
      <c r="D144" s="36"/>
      <c r="E144" s="36"/>
      <c r="F144" s="46"/>
      <c r="G144" s="36" t="str">
        <f>IF(Table110[[#This Row],[Order No/PO_NO]]&lt;&gt;"","N","")</f>
        <v/>
      </c>
      <c r="H144" s="37"/>
      <c r="I144" s="37"/>
      <c r="J144" s="37"/>
      <c r="K144" s="33" t="str">
        <f>IF(Table110[[#This Row],[Order No/PO_NO]]&lt;&gt;"",1,"")</f>
        <v/>
      </c>
      <c r="L144" s="37"/>
      <c r="M144" s="36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2"/>
      <c r="AB144" s="39"/>
      <c r="AC144" s="39"/>
      <c r="AD144" s="39"/>
      <c r="AE144" s="39"/>
    </row>
    <row r="145" spans="1:31" x14ac:dyDescent="0.3">
      <c r="A145" s="40" t="str">
        <f>IF(Table110[[#This Row],[Order No/PO_NO]]&lt;&gt;"",ROWS($A$2:Table110[[#This Row],[Order No/PO_NO]]),"")</f>
        <v/>
      </c>
      <c r="B145" s="45" t="str">
        <f>IF(Table110[[#This Row],[Order No/PO_NO]]&lt;&gt;"",IFERROR(IF(DATA_FROM_DAMCO!D145&lt;&gt;"",INDEX(Table16[Booking Submission Date],MATCH(Table110[[#This Row],[Order No/PO_NO]]&amp;"-"&amp;Table110[[#This Row],[SKU/Item]],Table16[COMBINE (PO_SKU)],0),1),"UPDATE_DT_FROM_DAMCO"),"SUB_BOOKING"),"NO DATA")</f>
        <v>NO DATA</v>
      </c>
      <c r="C145" s="50" t="s">
        <v>400</v>
      </c>
      <c r="D145" s="36"/>
      <c r="E145" s="36"/>
      <c r="F145" s="46"/>
      <c r="G145" s="36" t="str">
        <f>IF(Table110[[#This Row],[Order No/PO_NO]]&lt;&gt;"","N","")</f>
        <v/>
      </c>
      <c r="H145" s="37"/>
      <c r="I145" s="37"/>
      <c r="J145" s="37"/>
      <c r="K145" s="33" t="str">
        <f>IF(Table110[[#This Row],[Order No/PO_NO]]&lt;&gt;"",1,"")</f>
        <v/>
      </c>
      <c r="L145" s="37"/>
      <c r="M145" s="36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2"/>
      <c r="AB145" s="39"/>
      <c r="AC145" s="39"/>
      <c r="AD145" s="39"/>
      <c r="AE145" s="39"/>
    </row>
    <row r="146" spans="1:31" x14ac:dyDescent="0.3">
      <c r="A146" s="40" t="str">
        <f>IF(Table110[[#This Row],[Order No/PO_NO]]&lt;&gt;"",ROWS($A$2:Table110[[#This Row],[Order No/PO_NO]]),"")</f>
        <v/>
      </c>
      <c r="B146" s="45" t="str">
        <f>IF(Table110[[#This Row],[Order No/PO_NO]]&lt;&gt;"",IFERROR(IF(DATA_FROM_DAMCO!D146&lt;&gt;"",INDEX(Table16[Booking Submission Date],MATCH(Table110[[#This Row],[Order No/PO_NO]]&amp;"-"&amp;Table110[[#This Row],[SKU/Item]],Table16[COMBINE (PO_SKU)],0),1),"UPDATE_DT_FROM_DAMCO"),"SUB_BOOKING"),"NO DATA")</f>
        <v>NO DATA</v>
      </c>
      <c r="C146" s="50" t="s">
        <v>400</v>
      </c>
      <c r="D146" s="36"/>
      <c r="E146" s="36"/>
      <c r="F146" s="46"/>
      <c r="G146" s="36" t="str">
        <f>IF(Table110[[#This Row],[Order No/PO_NO]]&lt;&gt;"","N","")</f>
        <v/>
      </c>
      <c r="H146" s="37"/>
      <c r="I146" s="37"/>
      <c r="J146" s="37"/>
      <c r="K146" s="33" t="str">
        <f>IF(Table110[[#This Row],[Order No/PO_NO]]&lt;&gt;"",1,"")</f>
        <v/>
      </c>
      <c r="L146" s="37"/>
      <c r="M146" s="36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2"/>
      <c r="AB146" s="39"/>
      <c r="AC146" s="39"/>
      <c r="AD146" s="39"/>
      <c r="AE146" s="39"/>
    </row>
    <row r="147" spans="1:31" x14ac:dyDescent="0.3">
      <c r="A147" s="40" t="str">
        <f>IF(Table110[[#This Row],[Order No/PO_NO]]&lt;&gt;"",ROWS($A$2:Table110[[#This Row],[Order No/PO_NO]]),"")</f>
        <v/>
      </c>
      <c r="B147" s="45" t="str">
        <f>IF(Table110[[#This Row],[Order No/PO_NO]]&lt;&gt;"",IFERROR(IF(DATA_FROM_DAMCO!D147&lt;&gt;"",INDEX(Table16[Booking Submission Date],MATCH(Table110[[#This Row],[Order No/PO_NO]]&amp;"-"&amp;Table110[[#This Row],[SKU/Item]],Table16[COMBINE (PO_SKU)],0),1),"UPDATE_DT_FROM_DAMCO"),"SUB_BOOKING"),"NO DATA")</f>
        <v>NO DATA</v>
      </c>
      <c r="C147" s="50" t="s">
        <v>400</v>
      </c>
      <c r="D147" s="36"/>
      <c r="E147" s="36"/>
      <c r="F147" s="46"/>
      <c r="G147" s="36" t="str">
        <f>IF(Table110[[#This Row],[Order No/PO_NO]]&lt;&gt;"","N","")</f>
        <v/>
      </c>
      <c r="H147" s="37"/>
      <c r="I147" s="37"/>
      <c r="J147" s="37"/>
      <c r="K147" s="33" t="str">
        <f>IF(Table110[[#This Row],[Order No/PO_NO]]&lt;&gt;"",1,"")</f>
        <v/>
      </c>
      <c r="L147" s="37"/>
      <c r="M147" s="36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2"/>
      <c r="AB147" s="39"/>
      <c r="AC147" s="39"/>
      <c r="AD147" s="39"/>
      <c r="AE147" s="39"/>
    </row>
    <row r="148" spans="1:31" x14ac:dyDescent="0.3">
      <c r="A148" s="40" t="str">
        <f>IF(Table110[[#This Row],[Order No/PO_NO]]&lt;&gt;"",ROWS($A$2:Table110[[#This Row],[Order No/PO_NO]]),"")</f>
        <v/>
      </c>
      <c r="B148" s="45" t="str">
        <f>IF(Table110[[#This Row],[Order No/PO_NO]]&lt;&gt;"",IFERROR(IF(DATA_FROM_DAMCO!D148&lt;&gt;"",INDEX(Table16[Booking Submission Date],MATCH(Table110[[#This Row],[Order No/PO_NO]]&amp;"-"&amp;Table110[[#This Row],[SKU/Item]],Table16[COMBINE (PO_SKU)],0),1),"UPDATE_DT_FROM_DAMCO"),"SUB_BOOKING"),"NO DATA")</f>
        <v>NO DATA</v>
      </c>
      <c r="C148" s="50" t="s">
        <v>400</v>
      </c>
      <c r="D148" s="36"/>
      <c r="E148" s="36"/>
      <c r="F148" s="46"/>
      <c r="G148" s="36" t="str">
        <f>IF(Table110[[#This Row],[Order No/PO_NO]]&lt;&gt;"","N","")</f>
        <v/>
      </c>
      <c r="H148" s="37"/>
      <c r="I148" s="37"/>
      <c r="J148" s="37"/>
      <c r="K148" s="33" t="str">
        <f>IF(Table110[[#This Row],[Order No/PO_NO]]&lt;&gt;"",1,"")</f>
        <v/>
      </c>
      <c r="L148" s="37"/>
      <c r="M148" s="36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2"/>
      <c r="AB148" s="39"/>
      <c r="AC148" s="39"/>
      <c r="AD148" s="39"/>
      <c r="AE148" s="39"/>
    </row>
    <row r="149" spans="1:31" x14ac:dyDescent="0.3">
      <c r="A149" s="40" t="str">
        <f>IF(Table110[[#This Row],[Order No/PO_NO]]&lt;&gt;"",ROWS($A$2:Table110[[#This Row],[Order No/PO_NO]]),"")</f>
        <v/>
      </c>
      <c r="B149" s="45" t="str">
        <f>IF(Table110[[#This Row],[Order No/PO_NO]]&lt;&gt;"",IFERROR(IF(DATA_FROM_DAMCO!D149&lt;&gt;"",INDEX(Table16[Booking Submission Date],MATCH(Table110[[#This Row],[Order No/PO_NO]]&amp;"-"&amp;Table110[[#This Row],[SKU/Item]],Table16[COMBINE (PO_SKU)],0),1),"UPDATE_DT_FROM_DAMCO"),"SUB_BOOKING"),"NO DATA")</f>
        <v>NO DATA</v>
      </c>
      <c r="C149" s="50" t="s">
        <v>400</v>
      </c>
      <c r="D149" s="36"/>
      <c r="E149" s="36"/>
      <c r="F149" s="46"/>
      <c r="G149" s="36" t="str">
        <f>IF(Table110[[#This Row],[Order No/PO_NO]]&lt;&gt;"","N","")</f>
        <v/>
      </c>
      <c r="H149" s="37"/>
      <c r="I149" s="37"/>
      <c r="J149" s="37"/>
      <c r="K149" s="33" t="str">
        <f>IF(Table110[[#This Row],[Order No/PO_NO]]&lt;&gt;"",1,"")</f>
        <v/>
      </c>
      <c r="L149" s="37"/>
      <c r="M149" s="36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2"/>
      <c r="AB149" s="39"/>
      <c r="AC149" s="39"/>
      <c r="AD149" s="39"/>
      <c r="AE149" s="39"/>
    </row>
    <row r="150" spans="1:31" x14ac:dyDescent="0.3">
      <c r="A150" s="40" t="str">
        <f>IF(Table110[[#This Row],[Order No/PO_NO]]&lt;&gt;"",ROWS($A$2:Table110[[#This Row],[Order No/PO_NO]]),"")</f>
        <v/>
      </c>
      <c r="B150" s="45" t="str">
        <f>IF(Table110[[#This Row],[Order No/PO_NO]]&lt;&gt;"",IFERROR(IF(DATA_FROM_DAMCO!D150&lt;&gt;"",INDEX(Table16[Booking Submission Date],MATCH(Table110[[#This Row],[Order No/PO_NO]]&amp;"-"&amp;Table110[[#This Row],[SKU/Item]],Table16[COMBINE (PO_SKU)],0),1),"UPDATE_DT_FROM_DAMCO"),"SUB_BOOKING"),"NO DATA")</f>
        <v>NO DATA</v>
      </c>
      <c r="C150" s="50" t="s">
        <v>400</v>
      </c>
      <c r="D150" s="36"/>
      <c r="E150" s="36"/>
      <c r="F150" s="46"/>
      <c r="G150" s="36" t="str">
        <f>IF(Table110[[#This Row],[Order No/PO_NO]]&lt;&gt;"","N","")</f>
        <v/>
      </c>
      <c r="H150" s="37"/>
      <c r="I150" s="37"/>
      <c r="J150" s="37"/>
      <c r="K150" s="33" t="str">
        <f>IF(Table110[[#This Row],[Order No/PO_NO]]&lt;&gt;"",1,"")</f>
        <v/>
      </c>
      <c r="L150" s="37"/>
      <c r="M150" s="36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2"/>
      <c r="AB150" s="39"/>
      <c r="AC150" s="39"/>
      <c r="AD150" s="39"/>
      <c r="AE150" s="39"/>
    </row>
    <row r="151" spans="1:31" x14ac:dyDescent="0.3">
      <c r="A151" s="40" t="str">
        <f>IF(Table110[[#This Row],[Order No/PO_NO]]&lt;&gt;"",ROWS($A$2:Table110[[#This Row],[Order No/PO_NO]]),"")</f>
        <v/>
      </c>
      <c r="B151" s="45" t="str">
        <f>IF(Table110[[#This Row],[Order No/PO_NO]]&lt;&gt;"",IFERROR(IF(DATA_FROM_DAMCO!D151&lt;&gt;"",INDEX(Table16[Booking Submission Date],MATCH(Table110[[#This Row],[Order No/PO_NO]]&amp;"-"&amp;Table110[[#This Row],[SKU/Item]],Table16[COMBINE (PO_SKU)],0),1),"UPDATE_DT_FROM_DAMCO"),"SUB_BOOKING"),"NO DATA")</f>
        <v>NO DATA</v>
      </c>
      <c r="C151" s="50" t="s">
        <v>400</v>
      </c>
      <c r="D151" s="36"/>
      <c r="E151" s="36"/>
      <c r="F151" s="46"/>
      <c r="G151" s="36" t="str">
        <f>IF(Table110[[#This Row],[Order No/PO_NO]]&lt;&gt;"","N","")</f>
        <v/>
      </c>
      <c r="H151" s="37"/>
      <c r="I151" s="37"/>
      <c r="J151" s="37"/>
      <c r="K151" s="33" t="str">
        <f>IF(Table110[[#This Row],[Order No/PO_NO]]&lt;&gt;"",1,"")</f>
        <v/>
      </c>
      <c r="L151" s="37"/>
      <c r="M151" s="36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2"/>
      <c r="AB151" s="39"/>
      <c r="AC151" s="39"/>
      <c r="AD151" s="39"/>
      <c r="AE151" s="39"/>
    </row>
    <row r="152" spans="1:31" x14ac:dyDescent="0.3">
      <c r="A152" s="40" t="str">
        <f>IF(Table110[[#This Row],[Order No/PO_NO]]&lt;&gt;"",ROWS($A$2:Table110[[#This Row],[Order No/PO_NO]]),"")</f>
        <v/>
      </c>
      <c r="B152" s="45" t="str">
        <f>IF(Table110[[#This Row],[Order No/PO_NO]]&lt;&gt;"",IFERROR(IF(DATA_FROM_DAMCO!D152&lt;&gt;"",INDEX(Table16[Booking Submission Date],MATCH(Table110[[#This Row],[Order No/PO_NO]]&amp;"-"&amp;Table110[[#This Row],[SKU/Item]],Table16[COMBINE (PO_SKU)],0),1),"UPDATE_DT_FROM_DAMCO"),"SUB_BOOKING"),"NO DATA")</f>
        <v>NO DATA</v>
      </c>
      <c r="C152" s="50" t="s">
        <v>400</v>
      </c>
      <c r="D152" s="36"/>
      <c r="E152" s="36"/>
      <c r="F152" s="46"/>
      <c r="G152" s="36" t="str">
        <f>IF(Table110[[#This Row],[Order No/PO_NO]]&lt;&gt;"","N","")</f>
        <v/>
      </c>
      <c r="H152" s="37"/>
      <c r="I152" s="37"/>
      <c r="J152" s="37"/>
      <c r="K152" s="33" t="str">
        <f>IF(Table110[[#This Row],[Order No/PO_NO]]&lt;&gt;"",1,"")</f>
        <v/>
      </c>
      <c r="L152" s="37"/>
      <c r="M152" s="36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2"/>
      <c r="AB152" s="39"/>
      <c r="AC152" s="39"/>
      <c r="AD152" s="39"/>
      <c r="AE152" s="39"/>
    </row>
    <row r="153" spans="1:31" x14ac:dyDescent="0.3">
      <c r="A153" s="40" t="str">
        <f>IF(Table110[[#This Row],[Order No/PO_NO]]&lt;&gt;"",ROWS($A$2:Table110[[#This Row],[Order No/PO_NO]]),"")</f>
        <v/>
      </c>
      <c r="B153" s="45" t="str">
        <f>IF(Table110[[#This Row],[Order No/PO_NO]]&lt;&gt;"",IFERROR(IF(DATA_FROM_DAMCO!D153&lt;&gt;"",INDEX(Table16[Booking Submission Date],MATCH(Table110[[#This Row],[Order No/PO_NO]]&amp;"-"&amp;Table110[[#This Row],[SKU/Item]],Table16[COMBINE (PO_SKU)],0),1),"UPDATE_DT_FROM_DAMCO"),"SUB_BOOKING"),"NO DATA")</f>
        <v>NO DATA</v>
      </c>
      <c r="C153" s="50" t="s">
        <v>400</v>
      </c>
      <c r="D153" s="36"/>
      <c r="E153" s="36"/>
      <c r="F153" s="46"/>
      <c r="G153" s="36" t="str">
        <f>IF(Table110[[#This Row],[Order No/PO_NO]]&lt;&gt;"","N","")</f>
        <v/>
      </c>
      <c r="H153" s="37"/>
      <c r="I153" s="37"/>
      <c r="J153" s="37"/>
      <c r="K153" s="33" t="str">
        <f>IF(Table110[[#This Row],[Order No/PO_NO]]&lt;&gt;"",1,"")</f>
        <v/>
      </c>
      <c r="L153" s="37"/>
      <c r="M153" s="36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2"/>
      <c r="AB153" s="39"/>
      <c r="AC153" s="39"/>
      <c r="AD153" s="39"/>
      <c r="AE153" s="39"/>
    </row>
    <row r="154" spans="1:31" x14ac:dyDescent="0.3">
      <c r="A154" s="40" t="str">
        <f>IF(Table110[[#This Row],[Order No/PO_NO]]&lt;&gt;"",ROWS($A$2:Table110[[#This Row],[Order No/PO_NO]]),"")</f>
        <v/>
      </c>
      <c r="B154" s="45" t="str">
        <f>IF(Table110[[#This Row],[Order No/PO_NO]]&lt;&gt;"",IFERROR(IF(DATA_FROM_DAMCO!D154&lt;&gt;"",INDEX(Table16[Booking Submission Date],MATCH(Table110[[#This Row],[Order No/PO_NO]]&amp;"-"&amp;Table110[[#This Row],[SKU/Item]],Table16[COMBINE (PO_SKU)],0),1),"UPDATE_DT_FROM_DAMCO"),"SUB_BOOKING"),"NO DATA")</f>
        <v>NO DATA</v>
      </c>
      <c r="C154" s="50" t="s">
        <v>400</v>
      </c>
      <c r="D154" s="36"/>
      <c r="E154" s="36"/>
      <c r="F154" s="46"/>
      <c r="G154" s="36" t="str">
        <f>IF(Table110[[#This Row],[Order No/PO_NO]]&lt;&gt;"","N","")</f>
        <v/>
      </c>
      <c r="H154" s="37"/>
      <c r="I154" s="37"/>
      <c r="J154" s="37"/>
      <c r="K154" s="33" t="str">
        <f>IF(Table110[[#This Row],[Order No/PO_NO]]&lt;&gt;"",1,"")</f>
        <v/>
      </c>
      <c r="L154" s="37"/>
      <c r="M154" s="36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2"/>
      <c r="AB154" s="39"/>
      <c r="AC154" s="39"/>
      <c r="AD154" s="39"/>
      <c r="AE154" s="39"/>
    </row>
    <row r="155" spans="1:31" x14ac:dyDescent="0.3">
      <c r="A155" s="40" t="str">
        <f>IF(Table110[[#This Row],[Order No/PO_NO]]&lt;&gt;"",ROWS($A$2:Table110[[#This Row],[Order No/PO_NO]]),"")</f>
        <v/>
      </c>
      <c r="B155" s="45" t="str">
        <f>IF(Table110[[#This Row],[Order No/PO_NO]]&lt;&gt;"",IFERROR(IF(DATA_FROM_DAMCO!D155&lt;&gt;"",INDEX(Table16[Booking Submission Date],MATCH(Table110[[#This Row],[Order No/PO_NO]]&amp;"-"&amp;Table110[[#This Row],[SKU/Item]],Table16[COMBINE (PO_SKU)],0),1),"UPDATE_DT_FROM_DAMCO"),"SUB_BOOKING"),"NO DATA")</f>
        <v>NO DATA</v>
      </c>
      <c r="C155" s="50" t="s">
        <v>400</v>
      </c>
      <c r="D155" s="36"/>
      <c r="E155" s="36"/>
      <c r="F155" s="46"/>
      <c r="G155" s="36" t="str">
        <f>IF(Table110[[#This Row],[Order No/PO_NO]]&lt;&gt;"","N","")</f>
        <v/>
      </c>
      <c r="H155" s="37"/>
      <c r="I155" s="37"/>
      <c r="J155" s="37"/>
      <c r="K155" s="33" t="str">
        <f>IF(Table110[[#This Row],[Order No/PO_NO]]&lt;&gt;"",1,"")</f>
        <v/>
      </c>
      <c r="L155" s="37"/>
      <c r="M155" s="36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2"/>
      <c r="AB155" s="39"/>
      <c r="AC155" s="39"/>
      <c r="AD155" s="39"/>
      <c r="AE155" s="39"/>
    </row>
    <row r="156" spans="1:31" x14ac:dyDescent="0.3">
      <c r="A156" s="40" t="str">
        <f>IF(Table110[[#This Row],[Order No/PO_NO]]&lt;&gt;"",ROWS($A$2:Table110[[#This Row],[Order No/PO_NO]]),"")</f>
        <v/>
      </c>
      <c r="B156" s="45" t="str">
        <f>IF(Table110[[#This Row],[Order No/PO_NO]]&lt;&gt;"",IFERROR(IF(DATA_FROM_DAMCO!D156&lt;&gt;"",INDEX(Table16[Booking Submission Date],MATCH(Table110[[#This Row],[Order No/PO_NO]]&amp;"-"&amp;Table110[[#This Row],[SKU/Item]],Table16[COMBINE (PO_SKU)],0),1),"UPDATE_DT_FROM_DAMCO"),"SUB_BOOKING"),"NO DATA")</f>
        <v>NO DATA</v>
      </c>
      <c r="C156" s="50" t="s">
        <v>400</v>
      </c>
      <c r="D156" s="36"/>
      <c r="E156" s="36"/>
      <c r="F156" s="46"/>
      <c r="G156" s="36" t="str">
        <f>IF(Table110[[#This Row],[Order No/PO_NO]]&lt;&gt;"","N","")</f>
        <v/>
      </c>
      <c r="H156" s="37"/>
      <c r="I156" s="37"/>
      <c r="J156" s="37"/>
      <c r="K156" s="33" t="str">
        <f>IF(Table110[[#This Row],[Order No/PO_NO]]&lt;&gt;"",1,"")</f>
        <v/>
      </c>
      <c r="L156" s="37"/>
      <c r="M156" s="36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2"/>
      <c r="AB156" s="39"/>
      <c r="AC156" s="39"/>
      <c r="AD156" s="39"/>
      <c r="AE156" s="39"/>
    </row>
    <row r="157" spans="1:31" x14ac:dyDescent="0.3">
      <c r="A157" s="40" t="str">
        <f>IF(Table110[[#This Row],[Order No/PO_NO]]&lt;&gt;"",ROWS($A$2:Table110[[#This Row],[Order No/PO_NO]]),"")</f>
        <v/>
      </c>
      <c r="B157" s="45" t="str">
        <f>IF(Table110[[#This Row],[Order No/PO_NO]]&lt;&gt;"",IFERROR(IF(DATA_FROM_DAMCO!D157&lt;&gt;"",INDEX(Table16[Booking Submission Date],MATCH(Table110[[#This Row],[Order No/PO_NO]]&amp;"-"&amp;Table110[[#This Row],[SKU/Item]],Table16[COMBINE (PO_SKU)],0),1),"UPDATE_DT_FROM_DAMCO"),"SUB_BOOKING"),"NO DATA")</f>
        <v>NO DATA</v>
      </c>
      <c r="C157" s="50" t="s">
        <v>400</v>
      </c>
      <c r="D157" s="36"/>
      <c r="E157" s="36"/>
      <c r="F157" s="46"/>
      <c r="G157" s="36" t="str">
        <f>IF(Table110[[#This Row],[Order No/PO_NO]]&lt;&gt;"","N","")</f>
        <v/>
      </c>
      <c r="H157" s="37"/>
      <c r="I157" s="37"/>
      <c r="J157" s="37"/>
      <c r="K157" s="33" t="str">
        <f>IF(Table110[[#This Row],[Order No/PO_NO]]&lt;&gt;"",1,"")</f>
        <v/>
      </c>
      <c r="L157" s="37"/>
      <c r="M157" s="36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2"/>
      <c r="AB157" s="39"/>
      <c r="AC157" s="39"/>
      <c r="AD157" s="39"/>
      <c r="AE157" s="39"/>
    </row>
    <row r="158" spans="1:31" x14ac:dyDescent="0.3">
      <c r="A158" s="40" t="str">
        <f>IF(Table110[[#This Row],[Order No/PO_NO]]&lt;&gt;"",ROWS($A$2:Table110[[#This Row],[Order No/PO_NO]]),"")</f>
        <v/>
      </c>
      <c r="B158" s="45" t="str">
        <f>IF(Table110[[#This Row],[Order No/PO_NO]]&lt;&gt;"",IFERROR(IF(DATA_FROM_DAMCO!D158&lt;&gt;"",INDEX(Table16[Booking Submission Date],MATCH(Table110[[#This Row],[Order No/PO_NO]]&amp;"-"&amp;Table110[[#This Row],[SKU/Item]],Table16[COMBINE (PO_SKU)],0),1),"UPDATE_DT_FROM_DAMCO"),"SUB_BOOKING"),"NO DATA")</f>
        <v>NO DATA</v>
      </c>
      <c r="C158" s="50" t="s">
        <v>400</v>
      </c>
      <c r="D158" s="36"/>
      <c r="E158" s="36"/>
      <c r="F158" s="46"/>
      <c r="G158" s="36" t="str">
        <f>IF(Table110[[#This Row],[Order No/PO_NO]]&lt;&gt;"","N","")</f>
        <v/>
      </c>
      <c r="H158" s="37"/>
      <c r="I158" s="37"/>
      <c r="J158" s="37"/>
      <c r="K158" s="33" t="str">
        <f>IF(Table110[[#This Row],[Order No/PO_NO]]&lt;&gt;"",1,"")</f>
        <v/>
      </c>
      <c r="L158" s="37"/>
      <c r="M158" s="36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2"/>
      <c r="AB158" s="39"/>
      <c r="AC158" s="39"/>
      <c r="AD158" s="39"/>
      <c r="AE158" s="39"/>
    </row>
    <row r="159" spans="1:31" x14ac:dyDescent="0.3">
      <c r="A159" s="40" t="str">
        <f>IF(Table110[[#This Row],[Order No/PO_NO]]&lt;&gt;"",ROWS($A$2:Table110[[#This Row],[Order No/PO_NO]]),"")</f>
        <v/>
      </c>
      <c r="B159" s="45" t="str">
        <f>IF(Table110[[#This Row],[Order No/PO_NO]]&lt;&gt;"",IFERROR(IF(DATA_FROM_DAMCO!D159&lt;&gt;"",INDEX(Table16[Booking Submission Date],MATCH(Table110[[#This Row],[Order No/PO_NO]]&amp;"-"&amp;Table110[[#This Row],[SKU/Item]],Table16[COMBINE (PO_SKU)],0),1),"UPDATE_DT_FROM_DAMCO"),"SUB_BOOKING"),"NO DATA")</f>
        <v>NO DATA</v>
      </c>
      <c r="C159" s="50" t="s">
        <v>400</v>
      </c>
      <c r="D159" s="36"/>
      <c r="E159" s="36"/>
      <c r="F159" s="46"/>
      <c r="G159" s="36" t="str">
        <f>IF(Table110[[#This Row],[Order No/PO_NO]]&lt;&gt;"","N","")</f>
        <v/>
      </c>
      <c r="H159" s="37"/>
      <c r="I159" s="37"/>
      <c r="J159" s="37"/>
      <c r="K159" s="33" t="str">
        <f>IF(Table110[[#This Row],[Order No/PO_NO]]&lt;&gt;"",1,"")</f>
        <v/>
      </c>
      <c r="L159" s="37"/>
      <c r="M159" s="36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2"/>
      <c r="AB159" s="39"/>
      <c r="AC159" s="39"/>
      <c r="AD159" s="39"/>
      <c r="AE159" s="39"/>
    </row>
    <row r="160" spans="1:31" x14ac:dyDescent="0.3">
      <c r="A160" s="40" t="str">
        <f>IF(Table110[[#This Row],[Order No/PO_NO]]&lt;&gt;"",ROWS($A$2:Table110[[#This Row],[Order No/PO_NO]]),"")</f>
        <v/>
      </c>
      <c r="B160" s="45" t="str">
        <f>IF(Table110[[#This Row],[Order No/PO_NO]]&lt;&gt;"",IFERROR(IF(DATA_FROM_DAMCO!D160&lt;&gt;"",INDEX(Table16[Booking Submission Date],MATCH(Table110[[#This Row],[Order No/PO_NO]]&amp;"-"&amp;Table110[[#This Row],[SKU/Item]],Table16[COMBINE (PO_SKU)],0),1),"UPDATE_DT_FROM_DAMCO"),"SUB_BOOKING"),"NO DATA")</f>
        <v>NO DATA</v>
      </c>
      <c r="C160" s="50" t="s">
        <v>400</v>
      </c>
      <c r="D160" s="36"/>
      <c r="E160" s="36"/>
      <c r="F160" s="46"/>
      <c r="G160" s="36" t="str">
        <f>IF(Table110[[#This Row],[Order No/PO_NO]]&lt;&gt;"","N","")</f>
        <v/>
      </c>
      <c r="H160" s="37"/>
      <c r="I160" s="37"/>
      <c r="J160" s="37"/>
      <c r="K160" s="33" t="str">
        <f>IF(Table110[[#This Row],[Order No/PO_NO]]&lt;&gt;"",1,"")</f>
        <v/>
      </c>
      <c r="L160" s="37"/>
      <c r="M160" s="36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2"/>
      <c r="AB160" s="39"/>
      <c r="AC160" s="39"/>
      <c r="AD160" s="39"/>
      <c r="AE160" s="39"/>
    </row>
    <row r="161" spans="1:31" x14ac:dyDescent="0.3">
      <c r="A161" s="40" t="str">
        <f>IF(Table110[[#This Row],[Order No/PO_NO]]&lt;&gt;"",ROWS($A$2:Table110[[#This Row],[Order No/PO_NO]]),"")</f>
        <v/>
      </c>
      <c r="B161" s="45" t="str">
        <f>IF(Table110[[#This Row],[Order No/PO_NO]]&lt;&gt;"",IFERROR(IF(DATA_FROM_DAMCO!D161&lt;&gt;"",INDEX(Table16[Booking Submission Date],MATCH(Table110[[#This Row],[Order No/PO_NO]]&amp;"-"&amp;Table110[[#This Row],[SKU/Item]],Table16[COMBINE (PO_SKU)],0),1),"UPDATE_DT_FROM_DAMCO"),"SUB_BOOKING"),"NO DATA")</f>
        <v>NO DATA</v>
      </c>
      <c r="C161" s="50" t="s">
        <v>400</v>
      </c>
      <c r="D161" s="36"/>
      <c r="E161" s="36"/>
      <c r="F161" s="46"/>
      <c r="G161" s="36" t="str">
        <f>IF(Table110[[#This Row],[Order No/PO_NO]]&lt;&gt;"","N","")</f>
        <v/>
      </c>
      <c r="H161" s="37"/>
      <c r="I161" s="37"/>
      <c r="J161" s="37"/>
      <c r="K161" s="33" t="str">
        <f>IF(Table110[[#This Row],[Order No/PO_NO]]&lt;&gt;"",1,"")</f>
        <v/>
      </c>
      <c r="L161" s="37"/>
      <c r="M161" s="36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2"/>
      <c r="AB161" s="39"/>
      <c r="AC161" s="39"/>
      <c r="AD161" s="39"/>
      <c r="AE161" s="39"/>
    </row>
    <row r="162" spans="1:31" x14ac:dyDescent="0.3">
      <c r="A162" s="40" t="str">
        <f>IF(Table110[[#This Row],[Order No/PO_NO]]&lt;&gt;"",ROWS($A$2:Table110[[#This Row],[Order No/PO_NO]]),"")</f>
        <v/>
      </c>
      <c r="B162" s="45" t="str">
        <f>IF(Table110[[#This Row],[Order No/PO_NO]]&lt;&gt;"",IFERROR(IF(DATA_FROM_DAMCO!D162&lt;&gt;"",INDEX(Table16[Booking Submission Date],MATCH(Table110[[#This Row],[Order No/PO_NO]]&amp;"-"&amp;Table110[[#This Row],[SKU/Item]],Table16[COMBINE (PO_SKU)],0),1),"UPDATE_DT_FROM_DAMCO"),"SUB_BOOKING"),"NO DATA")</f>
        <v>NO DATA</v>
      </c>
      <c r="C162" s="50" t="s">
        <v>400</v>
      </c>
      <c r="D162" s="36"/>
      <c r="E162" s="36"/>
      <c r="F162" s="46"/>
      <c r="G162" s="36" t="str">
        <f>IF(Table110[[#This Row],[Order No/PO_NO]]&lt;&gt;"","N","")</f>
        <v/>
      </c>
      <c r="H162" s="37"/>
      <c r="I162" s="37"/>
      <c r="J162" s="37"/>
      <c r="K162" s="33" t="str">
        <f>IF(Table110[[#This Row],[Order No/PO_NO]]&lt;&gt;"",1,"")</f>
        <v/>
      </c>
      <c r="L162" s="37"/>
      <c r="M162" s="36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2"/>
      <c r="AB162" s="39"/>
      <c r="AC162" s="39"/>
      <c r="AD162" s="39"/>
      <c r="AE162" s="39"/>
    </row>
    <row r="163" spans="1:31" x14ac:dyDescent="0.3">
      <c r="A163" s="40" t="str">
        <f>IF(Table110[[#This Row],[Order No/PO_NO]]&lt;&gt;"",ROWS($A$2:Table110[[#This Row],[Order No/PO_NO]]),"")</f>
        <v/>
      </c>
      <c r="B163" s="45" t="str">
        <f>IF(Table110[[#This Row],[Order No/PO_NO]]&lt;&gt;"",IFERROR(IF(DATA_FROM_DAMCO!D163&lt;&gt;"",INDEX(Table16[Booking Submission Date],MATCH(Table110[[#This Row],[Order No/PO_NO]]&amp;"-"&amp;Table110[[#This Row],[SKU/Item]],Table16[COMBINE (PO_SKU)],0),1),"UPDATE_DT_FROM_DAMCO"),"SUB_BOOKING"),"NO DATA")</f>
        <v>NO DATA</v>
      </c>
      <c r="C163" s="50" t="s">
        <v>400</v>
      </c>
      <c r="D163" s="36"/>
      <c r="E163" s="36"/>
      <c r="F163" s="46"/>
      <c r="G163" s="36" t="str">
        <f>IF(Table110[[#This Row],[Order No/PO_NO]]&lt;&gt;"","N","")</f>
        <v/>
      </c>
      <c r="H163" s="37"/>
      <c r="I163" s="37"/>
      <c r="J163" s="37"/>
      <c r="K163" s="33" t="str">
        <f>IF(Table110[[#This Row],[Order No/PO_NO]]&lt;&gt;"",1,"")</f>
        <v/>
      </c>
      <c r="L163" s="37"/>
      <c r="M163" s="36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2"/>
      <c r="AB163" s="39"/>
      <c r="AC163" s="39"/>
      <c r="AD163" s="39"/>
      <c r="AE163" s="39"/>
    </row>
    <row r="164" spans="1:31" x14ac:dyDescent="0.3">
      <c r="A164" s="40" t="str">
        <f>IF(Table110[[#This Row],[Order No/PO_NO]]&lt;&gt;"",ROWS($A$2:Table110[[#This Row],[Order No/PO_NO]]),"")</f>
        <v/>
      </c>
      <c r="B164" s="45" t="str">
        <f>IF(Table110[[#This Row],[Order No/PO_NO]]&lt;&gt;"",IFERROR(IF(DATA_FROM_DAMCO!D164&lt;&gt;"",INDEX(Table16[Booking Submission Date],MATCH(Table110[[#This Row],[Order No/PO_NO]]&amp;"-"&amp;Table110[[#This Row],[SKU/Item]],Table16[COMBINE (PO_SKU)],0),1),"UPDATE_DT_FROM_DAMCO"),"SUB_BOOKING"),"NO DATA")</f>
        <v>NO DATA</v>
      </c>
      <c r="C164" s="50" t="s">
        <v>400</v>
      </c>
      <c r="D164" s="36"/>
      <c r="E164" s="36"/>
      <c r="F164" s="46"/>
      <c r="G164" s="36" t="str">
        <f>IF(Table110[[#This Row],[Order No/PO_NO]]&lt;&gt;"","N","")</f>
        <v/>
      </c>
      <c r="H164" s="37"/>
      <c r="I164" s="37"/>
      <c r="J164" s="37"/>
      <c r="K164" s="33" t="str">
        <f>IF(Table110[[#This Row],[Order No/PO_NO]]&lt;&gt;"",1,"")</f>
        <v/>
      </c>
      <c r="L164" s="37"/>
      <c r="M164" s="36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2"/>
      <c r="AB164" s="39"/>
      <c r="AC164" s="39"/>
      <c r="AD164" s="39"/>
      <c r="AE164" s="39"/>
    </row>
    <row r="165" spans="1:31" x14ac:dyDescent="0.3">
      <c r="A165" s="40" t="str">
        <f>IF(Table110[[#This Row],[Order No/PO_NO]]&lt;&gt;"",ROWS($A$2:Table110[[#This Row],[Order No/PO_NO]]),"")</f>
        <v/>
      </c>
      <c r="B165" s="45" t="str">
        <f>IF(Table110[[#This Row],[Order No/PO_NO]]&lt;&gt;"",IFERROR(IF(DATA_FROM_DAMCO!D165&lt;&gt;"",INDEX(Table16[Booking Submission Date],MATCH(Table110[[#This Row],[Order No/PO_NO]]&amp;"-"&amp;Table110[[#This Row],[SKU/Item]],Table16[COMBINE (PO_SKU)],0),1),"UPDATE_DT_FROM_DAMCO"),"SUB_BOOKING"),"NO DATA")</f>
        <v>NO DATA</v>
      </c>
      <c r="C165" s="50" t="s">
        <v>400</v>
      </c>
      <c r="D165" s="36"/>
      <c r="E165" s="36"/>
      <c r="F165" s="46"/>
      <c r="G165" s="36" t="str">
        <f>IF(Table110[[#This Row],[Order No/PO_NO]]&lt;&gt;"","N","")</f>
        <v/>
      </c>
      <c r="H165" s="37"/>
      <c r="I165" s="37"/>
      <c r="J165" s="37"/>
      <c r="K165" s="33" t="str">
        <f>IF(Table110[[#This Row],[Order No/PO_NO]]&lt;&gt;"",1,"")</f>
        <v/>
      </c>
      <c r="L165" s="37"/>
      <c r="M165" s="36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2"/>
      <c r="AB165" s="39"/>
      <c r="AC165" s="39"/>
      <c r="AD165" s="39"/>
      <c r="AE165" s="39"/>
    </row>
    <row r="166" spans="1:31" x14ac:dyDescent="0.3">
      <c r="A166" s="40" t="str">
        <f>IF(Table110[[#This Row],[Order No/PO_NO]]&lt;&gt;"",ROWS($A$2:Table110[[#This Row],[Order No/PO_NO]]),"")</f>
        <v/>
      </c>
      <c r="B166" s="45" t="str">
        <f>IF(Table110[[#This Row],[Order No/PO_NO]]&lt;&gt;"",IFERROR(IF(DATA_FROM_DAMCO!D166&lt;&gt;"",INDEX(Table16[Booking Submission Date],MATCH(Table110[[#This Row],[Order No/PO_NO]]&amp;"-"&amp;Table110[[#This Row],[SKU/Item]],Table16[COMBINE (PO_SKU)],0),1),"UPDATE_DT_FROM_DAMCO"),"SUB_BOOKING"),"NO DATA")</f>
        <v>NO DATA</v>
      </c>
      <c r="C166" s="50" t="s">
        <v>400</v>
      </c>
      <c r="D166" s="36"/>
      <c r="E166" s="36"/>
      <c r="F166" s="46"/>
      <c r="G166" s="36" t="str">
        <f>IF(Table110[[#This Row],[Order No/PO_NO]]&lt;&gt;"","N","")</f>
        <v/>
      </c>
      <c r="H166" s="37"/>
      <c r="I166" s="37"/>
      <c r="J166" s="37"/>
      <c r="K166" s="33" t="str">
        <f>IF(Table110[[#This Row],[Order No/PO_NO]]&lt;&gt;"",1,"")</f>
        <v/>
      </c>
      <c r="L166" s="37"/>
      <c r="M166" s="36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2"/>
      <c r="AB166" s="39"/>
      <c r="AC166" s="39"/>
      <c r="AD166" s="39"/>
      <c r="AE166" s="39"/>
    </row>
    <row r="167" spans="1:31" x14ac:dyDescent="0.3">
      <c r="A167" s="40" t="str">
        <f>IF(Table110[[#This Row],[Order No/PO_NO]]&lt;&gt;"",ROWS($A$2:Table110[[#This Row],[Order No/PO_NO]]),"")</f>
        <v/>
      </c>
      <c r="B167" s="45" t="str">
        <f>IF(Table110[[#This Row],[Order No/PO_NO]]&lt;&gt;"",IFERROR(IF(DATA_FROM_DAMCO!D167&lt;&gt;"",INDEX(Table16[Booking Submission Date],MATCH(Table110[[#This Row],[Order No/PO_NO]]&amp;"-"&amp;Table110[[#This Row],[SKU/Item]],Table16[COMBINE (PO_SKU)],0),1),"UPDATE_DT_FROM_DAMCO"),"SUB_BOOKING"),"NO DATA")</f>
        <v>NO DATA</v>
      </c>
      <c r="C167" s="50" t="s">
        <v>400</v>
      </c>
      <c r="D167" s="36"/>
      <c r="E167" s="36"/>
      <c r="F167" s="46"/>
      <c r="G167" s="36" t="str">
        <f>IF(Table110[[#This Row],[Order No/PO_NO]]&lt;&gt;"","N","")</f>
        <v/>
      </c>
      <c r="H167" s="37"/>
      <c r="I167" s="37"/>
      <c r="J167" s="37"/>
      <c r="K167" s="33" t="str">
        <f>IF(Table110[[#This Row],[Order No/PO_NO]]&lt;&gt;"",1,"")</f>
        <v/>
      </c>
      <c r="L167" s="37"/>
      <c r="M167" s="36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2"/>
      <c r="AB167" s="39"/>
      <c r="AC167" s="39"/>
      <c r="AD167" s="39"/>
      <c r="AE167" s="39"/>
    </row>
    <row r="168" spans="1:31" x14ac:dyDescent="0.3">
      <c r="A168" s="40" t="str">
        <f>IF(Table110[[#This Row],[Order No/PO_NO]]&lt;&gt;"",ROWS($A$2:Table110[[#This Row],[Order No/PO_NO]]),"")</f>
        <v/>
      </c>
      <c r="B168" s="45" t="str">
        <f>IF(Table110[[#This Row],[Order No/PO_NO]]&lt;&gt;"",IFERROR(IF(DATA_FROM_DAMCO!D168&lt;&gt;"",INDEX(Table16[Booking Submission Date],MATCH(Table110[[#This Row],[Order No/PO_NO]]&amp;"-"&amp;Table110[[#This Row],[SKU/Item]],Table16[COMBINE (PO_SKU)],0),1),"UPDATE_DT_FROM_DAMCO"),"SUB_BOOKING"),"NO DATA")</f>
        <v>NO DATA</v>
      </c>
      <c r="C168" s="50" t="s">
        <v>400</v>
      </c>
      <c r="D168" s="36"/>
      <c r="E168" s="36"/>
      <c r="F168" s="46"/>
      <c r="G168" s="36" t="str">
        <f>IF(Table110[[#This Row],[Order No/PO_NO]]&lt;&gt;"","N","")</f>
        <v/>
      </c>
      <c r="H168" s="37"/>
      <c r="I168" s="37"/>
      <c r="J168" s="37"/>
      <c r="K168" s="33" t="str">
        <f>IF(Table110[[#This Row],[Order No/PO_NO]]&lt;&gt;"",1,"")</f>
        <v/>
      </c>
      <c r="L168" s="37"/>
      <c r="M168" s="36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2"/>
      <c r="AB168" s="39"/>
      <c r="AC168" s="39"/>
      <c r="AD168" s="39"/>
      <c r="AE168" s="39"/>
    </row>
    <row r="169" spans="1:31" x14ac:dyDescent="0.3">
      <c r="A169" s="40" t="str">
        <f>IF(Table110[[#This Row],[Order No/PO_NO]]&lt;&gt;"",ROWS($A$2:Table110[[#This Row],[Order No/PO_NO]]),"")</f>
        <v/>
      </c>
      <c r="B169" s="45" t="str">
        <f>IF(Table110[[#This Row],[Order No/PO_NO]]&lt;&gt;"",IFERROR(IF(DATA_FROM_DAMCO!D169&lt;&gt;"",INDEX(Table16[Booking Submission Date],MATCH(Table110[[#This Row],[Order No/PO_NO]]&amp;"-"&amp;Table110[[#This Row],[SKU/Item]],Table16[COMBINE (PO_SKU)],0),1),"UPDATE_DT_FROM_DAMCO"),"SUB_BOOKING"),"NO DATA")</f>
        <v>NO DATA</v>
      </c>
      <c r="C169" s="50" t="s">
        <v>400</v>
      </c>
      <c r="D169" s="36"/>
      <c r="E169" s="36"/>
      <c r="F169" s="46"/>
      <c r="G169" s="36" t="str">
        <f>IF(Table110[[#This Row],[Order No/PO_NO]]&lt;&gt;"","N","")</f>
        <v/>
      </c>
      <c r="H169" s="37"/>
      <c r="I169" s="37"/>
      <c r="J169" s="37"/>
      <c r="K169" s="33" t="str">
        <f>IF(Table110[[#This Row],[Order No/PO_NO]]&lt;&gt;"",1,"")</f>
        <v/>
      </c>
      <c r="L169" s="37"/>
      <c r="M169" s="36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2"/>
      <c r="AB169" s="39"/>
      <c r="AC169" s="39"/>
      <c r="AD169" s="39"/>
      <c r="AE169" s="39"/>
    </row>
    <row r="170" spans="1:31" x14ac:dyDescent="0.3">
      <c r="A170" s="40" t="str">
        <f>IF(Table110[[#This Row],[Order No/PO_NO]]&lt;&gt;"",ROWS($A$2:Table110[[#This Row],[Order No/PO_NO]]),"")</f>
        <v/>
      </c>
      <c r="B170" s="45" t="str">
        <f>IF(Table110[[#This Row],[Order No/PO_NO]]&lt;&gt;"",IFERROR(IF(DATA_FROM_DAMCO!D170&lt;&gt;"",INDEX(Table16[Booking Submission Date],MATCH(Table110[[#This Row],[Order No/PO_NO]]&amp;"-"&amp;Table110[[#This Row],[SKU/Item]],Table16[COMBINE (PO_SKU)],0),1),"UPDATE_DT_FROM_DAMCO"),"SUB_BOOKING"),"NO DATA")</f>
        <v>NO DATA</v>
      </c>
      <c r="C170" s="50" t="s">
        <v>400</v>
      </c>
      <c r="D170" s="36"/>
      <c r="E170" s="36"/>
      <c r="F170" s="46"/>
      <c r="G170" s="36" t="str">
        <f>IF(Table110[[#This Row],[Order No/PO_NO]]&lt;&gt;"","N","")</f>
        <v/>
      </c>
      <c r="H170" s="37"/>
      <c r="I170" s="37"/>
      <c r="J170" s="37"/>
      <c r="K170" s="33" t="str">
        <f>IF(Table110[[#This Row],[Order No/PO_NO]]&lt;&gt;"",1,"")</f>
        <v/>
      </c>
      <c r="L170" s="37"/>
      <c r="M170" s="36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2"/>
      <c r="AB170" s="39"/>
      <c r="AC170" s="39"/>
      <c r="AD170" s="39"/>
      <c r="AE170" s="39"/>
    </row>
    <row r="171" spans="1:31" x14ac:dyDescent="0.3">
      <c r="A171" s="40" t="str">
        <f>IF(Table110[[#This Row],[Order No/PO_NO]]&lt;&gt;"",ROWS($A$2:Table110[[#This Row],[Order No/PO_NO]]),"")</f>
        <v/>
      </c>
      <c r="B171" s="45" t="str">
        <f>IF(Table110[[#This Row],[Order No/PO_NO]]&lt;&gt;"",IFERROR(IF(DATA_FROM_DAMCO!D171&lt;&gt;"",INDEX(Table16[Booking Submission Date],MATCH(Table110[[#This Row],[Order No/PO_NO]]&amp;"-"&amp;Table110[[#This Row],[SKU/Item]],Table16[COMBINE (PO_SKU)],0),1),"UPDATE_DT_FROM_DAMCO"),"SUB_BOOKING"),"NO DATA")</f>
        <v>NO DATA</v>
      </c>
      <c r="C171" s="50" t="s">
        <v>400</v>
      </c>
      <c r="D171" s="36"/>
      <c r="E171" s="36"/>
      <c r="F171" s="46"/>
      <c r="G171" s="36" t="str">
        <f>IF(Table110[[#This Row],[Order No/PO_NO]]&lt;&gt;"","N","")</f>
        <v/>
      </c>
      <c r="H171" s="37"/>
      <c r="I171" s="37"/>
      <c r="J171" s="37"/>
      <c r="K171" s="33" t="str">
        <f>IF(Table110[[#This Row],[Order No/PO_NO]]&lt;&gt;"",1,"")</f>
        <v/>
      </c>
      <c r="L171" s="37"/>
      <c r="M171" s="36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2"/>
      <c r="AB171" s="39"/>
      <c r="AC171" s="39"/>
      <c r="AD171" s="39"/>
      <c r="AE171" s="39"/>
    </row>
    <row r="172" spans="1:31" x14ac:dyDescent="0.3">
      <c r="A172" s="40" t="str">
        <f>IF(Table110[[#This Row],[Order No/PO_NO]]&lt;&gt;"",ROWS($A$2:Table110[[#This Row],[Order No/PO_NO]]),"")</f>
        <v/>
      </c>
      <c r="B172" s="45" t="str">
        <f>IF(Table110[[#This Row],[Order No/PO_NO]]&lt;&gt;"",IFERROR(IF(DATA_FROM_DAMCO!D172&lt;&gt;"",INDEX(Table16[Booking Submission Date],MATCH(Table110[[#This Row],[Order No/PO_NO]]&amp;"-"&amp;Table110[[#This Row],[SKU/Item]],Table16[COMBINE (PO_SKU)],0),1),"UPDATE_DT_FROM_DAMCO"),"SUB_BOOKING"),"NO DATA")</f>
        <v>NO DATA</v>
      </c>
      <c r="C172" s="50" t="s">
        <v>400</v>
      </c>
      <c r="D172" s="36"/>
      <c r="E172" s="36"/>
      <c r="F172" s="46"/>
      <c r="G172" s="36" t="str">
        <f>IF(Table110[[#This Row],[Order No/PO_NO]]&lt;&gt;"","N","")</f>
        <v/>
      </c>
      <c r="H172" s="37"/>
      <c r="I172" s="37"/>
      <c r="J172" s="37"/>
      <c r="K172" s="33" t="str">
        <f>IF(Table110[[#This Row],[Order No/PO_NO]]&lt;&gt;"",1,"")</f>
        <v/>
      </c>
      <c r="L172" s="37"/>
      <c r="M172" s="36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2"/>
      <c r="AB172" s="39"/>
      <c r="AC172" s="39"/>
      <c r="AD172" s="39"/>
      <c r="AE172" s="39"/>
    </row>
    <row r="173" spans="1:31" x14ac:dyDescent="0.3">
      <c r="A173" s="40" t="str">
        <f>IF(Table110[[#This Row],[Order No/PO_NO]]&lt;&gt;"",ROWS($A$2:Table110[[#This Row],[Order No/PO_NO]]),"")</f>
        <v/>
      </c>
      <c r="B173" s="45" t="str">
        <f>IF(Table110[[#This Row],[Order No/PO_NO]]&lt;&gt;"",IFERROR(IF(DATA_FROM_DAMCO!D173&lt;&gt;"",INDEX(Table16[Booking Submission Date],MATCH(Table110[[#This Row],[Order No/PO_NO]]&amp;"-"&amp;Table110[[#This Row],[SKU/Item]],Table16[COMBINE (PO_SKU)],0),1),"UPDATE_DT_FROM_DAMCO"),"SUB_BOOKING"),"NO DATA")</f>
        <v>NO DATA</v>
      </c>
      <c r="C173" s="50" t="s">
        <v>400</v>
      </c>
      <c r="D173" s="36"/>
      <c r="E173" s="36"/>
      <c r="F173" s="46"/>
      <c r="G173" s="36" t="str">
        <f>IF(Table110[[#This Row],[Order No/PO_NO]]&lt;&gt;"","N","")</f>
        <v/>
      </c>
      <c r="H173" s="37"/>
      <c r="I173" s="37"/>
      <c r="J173" s="37"/>
      <c r="K173" s="33" t="str">
        <f>IF(Table110[[#This Row],[Order No/PO_NO]]&lt;&gt;"",1,"")</f>
        <v/>
      </c>
      <c r="L173" s="37"/>
      <c r="M173" s="36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2"/>
      <c r="AB173" s="39"/>
      <c r="AC173" s="39"/>
      <c r="AD173" s="39"/>
      <c r="AE173" s="39"/>
    </row>
    <row r="174" spans="1:31" x14ac:dyDescent="0.3">
      <c r="A174" s="40" t="str">
        <f>IF(Table110[[#This Row],[Order No/PO_NO]]&lt;&gt;"",ROWS($A$2:Table110[[#This Row],[Order No/PO_NO]]),"")</f>
        <v/>
      </c>
      <c r="B174" s="45" t="str">
        <f>IF(Table110[[#This Row],[Order No/PO_NO]]&lt;&gt;"",IFERROR(IF(DATA_FROM_DAMCO!D174&lt;&gt;"",INDEX(Table16[Booking Submission Date],MATCH(Table110[[#This Row],[Order No/PO_NO]]&amp;"-"&amp;Table110[[#This Row],[SKU/Item]],Table16[COMBINE (PO_SKU)],0),1),"UPDATE_DT_FROM_DAMCO"),"SUB_BOOKING"),"NO DATA")</f>
        <v>NO DATA</v>
      </c>
      <c r="C174" s="50" t="s">
        <v>400</v>
      </c>
      <c r="D174" s="36"/>
      <c r="E174" s="36"/>
      <c r="F174" s="46"/>
      <c r="G174" s="36" t="str">
        <f>IF(Table110[[#This Row],[Order No/PO_NO]]&lt;&gt;"","N","")</f>
        <v/>
      </c>
      <c r="H174" s="37"/>
      <c r="I174" s="37"/>
      <c r="J174" s="37"/>
      <c r="K174" s="33" t="str">
        <f>IF(Table110[[#This Row],[Order No/PO_NO]]&lt;&gt;"",1,"")</f>
        <v/>
      </c>
      <c r="L174" s="37"/>
      <c r="M174" s="36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2"/>
      <c r="AB174" s="39"/>
      <c r="AC174" s="39"/>
      <c r="AD174" s="39"/>
      <c r="AE174" s="39"/>
    </row>
    <row r="175" spans="1:31" x14ac:dyDescent="0.3">
      <c r="A175" s="40" t="str">
        <f>IF(Table110[[#This Row],[Order No/PO_NO]]&lt;&gt;"",ROWS($A$2:Table110[[#This Row],[Order No/PO_NO]]),"")</f>
        <v/>
      </c>
      <c r="B175" s="45" t="str">
        <f>IF(Table110[[#This Row],[Order No/PO_NO]]&lt;&gt;"",IFERROR(IF(DATA_FROM_DAMCO!D175&lt;&gt;"",INDEX(Table16[Booking Submission Date],MATCH(Table110[[#This Row],[Order No/PO_NO]]&amp;"-"&amp;Table110[[#This Row],[SKU/Item]],Table16[COMBINE (PO_SKU)],0),1),"UPDATE_DT_FROM_DAMCO"),"SUB_BOOKING"),"NO DATA")</f>
        <v>NO DATA</v>
      </c>
      <c r="C175" s="50" t="s">
        <v>400</v>
      </c>
      <c r="D175" s="36"/>
      <c r="E175" s="36"/>
      <c r="F175" s="46"/>
      <c r="G175" s="36" t="str">
        <f>IF(Table110[[#This Row],[Order No/PO_NO]]&lt;&gt;"","N","")</f>
        <v/>
      </c>
      <c r="H175" s="37"/>
      <c r="I175" s="37"/>
      <c r="J175" s="37"/>
      <c r="K175" s="33" t="str">
        <f>IF(Table110[[#This Row],[Order No/PO_NO]]&lt;&gt;"",1,"")</f>
        <v/>
      </c>
      <c r="L175" s="37"/>
      <c r="M175" s="36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2"/>
      <c r="AB175" s="39"/>
      <c r="AC175" s="39"/>
      <c r="AD175" s="39"/>
      <c r="AE175" s="39"/>
    </row>
    <row r="176" spans="1:31" x14ac:dyDescent="0.3">
      <c r="A176" s="40" t="str">
        <f>IF(Table110[[#This Row],[Order No/PO_NO]]&lt;&gt;"",ROWS($A$2:Table110[[#This Row],[Order No/PO_NO]]),"")</f>
        <v/>
      </c>
      <c r="B176" s="45" t="str">
        <f>IF(Table110[[#This Row],[Order No/PO_NO]]&lt;&gt;"",IFERROR(IF(DATA_FROM_DAMCO!D176&lt;&gt;"",INDEX(Table16[Booking Submission Date],MATCH(Table110[[#This Row],[Order No/PO_NO]]&amp;"-"&amp;Table110[[#This Row],[SKU/Item]],Table16[COMBINE (PO_SKU)],0),1),"UPDATE_DT_FROM_DAMCO"),"SUB_BOOKING"),"NO DATA")</f>
        <v>NO DATA</v>
      </c>
      <c r="C176" s="50" t="s">
        <v>400</v>
      </c>
      <c r="D176" s="36"/>
      <c r="E176" s="36"/>
      <c r="F176" s="46"/>
      <c r="G176" s="36" t="str">
        <f>IF(Table110[[#This Row],[Order No/PO_NO]]&lt;&gt;"","N","")</f>
        <v/>
      </c>
      <c r="H176" s="37"/>
      <c r="I176" s="37"/>
      <c r="J176" s="37"/>
      <c r="K176" s="33" t="str">
        <f>IF(Table110[[#This Row],[Order No/PO_NO]]&lt;&gt;"",1,"")</f>
        <v/>
      </c>
      <c r="L176" s="37"/>
      <c r="M176" s="36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2"/>
      <c r="AB176" s="39"/>
      <c r="AC176" s="39"/>
      <c r="AD176" s="39"/>
      <c r="AE176" s="39"/>
    </row>
    <row r="177" spans="1:31" x14ac:dyDescent="0.3">
      <c r="A177" s="40" t="str">
        <f>IF(Table110[[#This Row],[Order No/PO_NO]]&lt;&gt;"",ROWS($A$2:Table110[[#This Row],[Order No/PO_NO]]),"")</f>
        <v/>
      </c>
      <c r="B177" s="45" t="str">
        <f>IF(Table110[[#This Row],[Order No/PO_NO]]&lt;&gt;"",IFERROR(IF(DATA_FROM_DAMCO!D177&lt;&gt;"",INDEX(Table16[Booking Submission Date],MATCH(Table110[[#This Row],[Order No/PO_NO]]&amp;"-"&amp;Table110[[#This Row],[SKU/Item]],Table16[COMBINE (PO_SKU)],0),1),"UPDATE_DT_FROM_DAMCO"),"SUB_BOOKING"),"NO DATA")</f>
        <v>NO DATA</v>
      </c>
      <c r="C177" s="50" t="s">
        <v>400</v>
      </c>
      <c r="D177" s="36"/>
      <c r="E177" s="36"/>
      <c r="F177" s="46"/>
      <c r="G177" s="36" t="str">
        <f>IF(Table110[[#This Row],[Order No/PO_NO]]&lt;&gt;"","N","")</f>
        <v/>
      </c>
      <c r="H177" s="37"/>
      <c r="I177" s="37"/>
      <c r="J177" s="37"/>
      <c r="K177" s="33" t="str">
        <f>IF(Table110[[#This Row],[Order No/PO_NO]]&lt;&gt;"",1,"")</f>
        <v/>
      </c>
      <c r="L177" s="37"/>
      <c r="M177" s="36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2"/>
      <c r="AB177" s="39"/>
      <c r="AC177" s="39"/>
      <c r="AD177" s="39"/>
      <c r="AE177" s="39"/>
    </row>
    <row r="178" spans="1:31" x14ac:dyDescent="0.3">
      <c r="A178" s="40" t="str">
        <f>IF(Table110[[#This Row],[Order No/PO_NO]]&lt;&gt;"",ROWS($A$2:Table110[[#This Row],[Order No/PO_NO]]),"")</f>
        <v/>
      </c>
      <c r="B178" s="45" t="str">
        <f>IF(Table110[[#This Row],[Order No/PO_NO]]&lt;&gt;"",IFERROR(IF(DATA_FROM_DAMCO!D178&lt;&gt;"",INDEX(Table16[Booking Submission Date],MATCH(Table110[[#This Row],[Order No/PO_NO]]&amp;"-"&amp;Table110[[#This Row],[SKU/Item]],Table16[COMBINE (PO_SKU)],0),1),"UPDATE_DT_FROM_DAMCO"),"SUB_BOOKING"),"NO DATA")</f>
        <v>NO DATA</v>
      </c>
      <c r="C178" s="50" t="s">
        <v>400</v>
      </c>
      <c r="D178" s="36"/>
      <c r="E178" s="36"/>
      <c r="F178" s="46"/>
      <c r="G178" s="36" t="str">
        <f>IF(Table110[[#This Row],[Order No/PO_NO]]&lt;&gt;"","N","")</f>
        <v/>
      </c>
      <c r="H178" s="37"/>
      <c r="I178" s="37"/>
      <c r="J178" s="37"/>
      <c r="K178" s="33" t="str">
        <f>IF(Table110[[#This Row],[Order No/PO_NO]]&lt;&gt;"",1,"")</f>
        <v/>
      </c>
      <c r="L178" s="37"/>
      <c r="M178" s="36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2"/>
      <c r="AB178" s="39"/>
      <c r="AC178" s="39"/>
      <c r="AD178" s="39"/>
      <c r="AE178" s="39"/>
    </row>
    <row r="179" spans="1:31" x14ac:dyDescent="0.3">
      <c r="A179" s="40" t="str">
        <f>IF(Table110[[#This Row],[Order No/PO_NO]]&lt;&gt;"",ROWS($A$2:Table110[[#This Row],[Order No/PO_NO]]),"")</f>
        <v/>
      </c>
      <c r="B179" s="45" t="str">
        <f>IF(Table110[[#This Row],[Order No/PO_NO]]&lt;&gt;"",IFERROR(IF(DATA_FROM_DAMCO!D179&lt;&gt;"",INDEX(Table16[Booking Submission Date],MATCH(Table110[[#This Row],[Order No/PO_NO]]&amp;"-"&amp;Table110[[#This Row],[SKU/Item]],Table16[COMBINE (PO_SKU)],0),1),"UPDATE_DT_FROM_DAMCO"),"SUB_BOOKING"),"NO DATA")</f>
        <v>NO DATA</v>
      </c>
      <c r="C179" s="50" t="s">
        <v>400</v>
      </c>
      <c r="D179" s="36"/>
      <c r="E179" s="36"/>
      <c r="F179" s="46"/>
      <c r="G179" s="36" t="str">
        <f>IF(Table110[[#This Row],[Order No/PO_NO]]&lt;&gt;"","N","")</f>
        <v/>
      </c>
      <c r="H179" s="37"/>
      <c r="I179" s="37"/>
      <c r="J179" s="37"/>
      <c r="K179" s="33" t="str">
        <f>IF(Table110[[#This Row],[Order No/PO_NO]]&lt;&gt;"",1,"")</f>
        <v/>
      </c>
      <c r="L179" s="37"/>
      <c r="M179" s="36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2"/>
      <c r="AB179" s="39"/>
      <c r="AC179" s="39"/>
      <c r="AD179" s="39"/>
      <c r="AE179" s="39"/>
    </row>
    <row r="180" spans="1:31" x14ac:dyDescent="0.3">
      <c r="A180" s="40" t="str">
        <f>IF(Table110[[#This Row],[Order No/PO_NO]]&lt;&gt;"",ROWS($A$2:Table110[[#This Row],[Order No/PO_NO]]),"")</f>
        <v/>
      </c>
      <c r="B180" s="45" t="str">
        <f>IF(Table110[[#This Row],[Order No/PO_NO]]&lt;&gt;"",IFERROR(IF(DATA_FROM_DAMCO!D180&lt;&gt;"",INDEX(Table16[Booking Submission Date],MATCH(Table110[[#This Row],[Order No/PO_NO]]&amp;"-"&amp;Table110[[#This Row],[SKU/Item]],Table16[COMBINE (PO_SKU)],0),1),"UPDATE_DT_FROM_DAMCO"),"SUB_BOOKING"),"NO DATA")</f>
        <v>NO DATA</v>
      </c>
      <c r="C180" s="50" t="s">
        <v>400</v>
      </c>
      <c r="D180" s="36"/>
      <c r="E180" s="36"/>
      <c r="F180" s="46"/>
      <c r="G180" s="36" t="str">
        <f>IF(Table110[[#This Row],[Order No/PO_NO]]&lt;&gt;"","N","")</f>
        <v/>
      </c>
      <c r="H180" s="37"/>
      <c r="I180" s="37"/>
      <c r="J180" s="37"/>
      <c r="K180" s="33" t="str">
        <f>IF(Table110[[#This Row],[Order No/PO_NO]]&lt;&gt;"",1,"")</f>
        <v/>
      </c>
      <c r="L180" s="37"/>
      <c r="M180" s="36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2"/>
      <c r="AB180" s="39"/>
      <c r="AC180" s="39"/>
      <c r="AD180" s="39"/>
      <c r="AE180" s="39"/>
    </row>
    <row r="181" spans="1:31" x14ac:dyDescent="0.3">
      <c r="A181" s="40" t="str">
        <f>IF(Table110[[#This Row],[Order No/PO_NO]]&lt;&gt;"",ROWS($A$2:Table110[[#This Row],[Order No/PO_NO]]),"")</f>
        <v/>
      </c>
      <c r="B181" s="45" t="str">
        <f>IF(Table110[[#This Row],[Order No/PO_NO]]&lt;&gt;"",IFERROR(IF(DATA_FROM_DAMCO!D181&lt;&gt;"",INDEX(Table16[Booking Submission Date],MATCH(Table110[[#This Row],[Order No/PO_NO]]&amp;"-"&amp;Table110[[#This Row],[SKU/Item]],Table16[COMBINE (PO_SKU)],0),1),"UPDATE_DT_FROM_DAMCO"),"SUB_BOOKING"),"NO DATA")</f>
        <v>NO DATA</v>
      </c>
      <c r="C181" s="50" t="s">
        <v>400</v>
      </c>
      <c r="D181" s="36"/>
      <c r="E181" s="36"/>
      <c r="F181" s="46"/>
      <c r="G181" s="36" t="str">
        <f>IF(Table110[[#This Row],[Order No/PO_NO]]&lt;&gt;"","N","")</f>
        <v/>
      </c>
      <c r="H181" s="37"/>
      <c r="I181" s="37"/>
      <c r="J181" s="37"/>
      <c r="K181" s="33" t="str">
        <f>IF(Table110[[#This Row],[Order No/PO_NO]]&lt;&gt;"",1,"")</f>
        <v/>
      </c>
      <c r="L181" s="37"/>
      <c r="M181" s="36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2"/>
      <c r="AB181" s="39"/>
      <c r="AC181" s="39"/>
      <c r="AD181" s="39"/>
      <c r="AE181" s="39"/>
    </row>
    <row r="182" spans="1:31" x14ac:dyDescent="0.3">
      <c r="A182" s="40" t="str">
        <f>IF(Table110[[#This Row],[Order No/PO_NO]]&lt;&gt;"",ROWS($A$2:Table110[[#This Row],[Order No/PO_NO]]),"")</f>
        <v/>
      </c>
      <c r="B182" s="45" t="str">
        <f>IF(Table110[[#This Row],[Order No/PO_NO]]&lt;&gt;"",IFERROR(IF(DATA_FROM_DAMCO!D182&lt;&gt;"",INDEX(Table16[Booking Submission Date],MATCH(Table110[[#This Row],[Order No/PO_NO]]&amp;"-"&amp;Table110[[#This Row],[SKU/Item]],Table16[COMBINE (PO_SKU)],0),1),"UPDATE_DT_FROM_DAMCO"),"SUB_BOOKING"),"NO DATA")</f>
        <v>NO DATA</v>
      </c>
      <c r="C182" s="50" t="s">
        <v>400</v>
      </c>
      <c r="D182" s="36"/>
      <c r="E182" s="36"/>
      <c r="F182" s="46"/>
      <c r="G182" s="36" t="str">
        <f>IF(Table110[[#This Row],[Order No/PO_NO]]&lt;&gt;"","N","")</f>
        <v/>
      </c>
      <c r="H182" s="37"/>
      <c r="I182" s="37"/>
      <c r="J182" s="37"/>
      <c r="K182" s="33" t="str">
        <f>IF(Table110[[#This Row],[Order No/PO_NO]]&lt;&gt;"",1,"")</f>
        <v/>
      </c>
      <c r="L182" s="37"/>
      <c r="M182" s="36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2"/>
      <c r="AB182" s="39"/>
      <c r="AC182" s="39"/>
      <c r="AD182" s="39"/>
      <c r="AE182" s="39"/>
    </row>
    <row r="183" spans="1:31" x14ac:dyDescent="0.3">
      <c r="A183" s="40" t="str">
        <f>IF(Table110[[#This Row],[Order No/PO_NO]]&lt;&gt;"",ROWS($A$2:Table110[[#This Row],[Order No/PO_NO]]),"")</f>
        <v/>
      </c>
      <c r="B183" s="45" t="str">
        <f>IF(Table110[[#This Row],[Order No/PO_NO]]&lt;&gt;"",IFERROR(IF(DATA_FROM_DAMCO!D183&lt;&gt;"",INDEX(Table16[Booking Submission Date],MATCH(Table110[[#This Row],[Order No/PO_NO]]&amp;"-"&amp;Table110[[#This Row],[SKU/Item]],Table16[COMBINE (PO_SKU)],0),1),"UPDATE_DT_FROM_DAMCO"),"SUB_BOOKING"),"NO DATA")</f>
        <v>NO DATA</v>
      </c>
      <c r="C183" s="50" t="s">
        <v>400</v>
      </c>
      <c r="D183" s="36"/>
      <c r="E183" s="36"/>
      <c r="F183" s="46"/>
      <c r="G183" s="36" t="str">
        <f>IF(Table110[[#This Row],[Order No/PO_NO]]&lt;&gt;"","N","")</f>
        <v/>
      </c>
      <c r="H183" s="37"/>
      <c r="I183" s="37"/>
      <c r="J183" s="37"/>
      <c r="K183" s="33" t="str">
        <f>IF(Table110[[#This Row],[Order No/PO_NO]]&lt;&gt;"",1,"")</f>
        <v/>
      </c>
      <c r="L183" s="37"/>
      <c r="M183" s="36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2"/>
      <c r="AB183" s="39"/>
      <c r="AC183" s="39"/>
      <c r="AD183" s="39"/>
      <c r="AE183" s="39"/>
    </row>
    <row r="184" spans="1:31" x14ac:dyDescent="0.3">
      <c r="A184" s="40" t="str">
        <f>IF(Table110[[#This Row],[Order No/PO_NO]]&lt;&gt;"",ROWS($A$2:Table110[[#This Row],[Order No/PO_NO]]),"")</f>
        <v/>
      </c>
      <c r="B184" s="45" t="str">
        <f>IF(Table110[[#This Row],[Order No/PO_NO]]&lt;&gt;"",IFERROR(IF(DATA_FROM_DAMCO!D184&lt;&gt;"",INDEX(Table16[Booking Submission Date],MATCH(Table110[[#This Row],[Order No/PO_NO]]&amp;"-"&amp;Table110[[#This Row],[SKU/Item]],Table16[COMBINE (PO_SKU)],0),1),"UPDATE_DT_FROM_DAMCO"),"SUB_BOOKING"),"NO DATA")</f>
        <v>NO DATA</v>
      </c>
      <c r="C184" s="50" t="s">
        <v>400</v>
      </c>
      <c r="D184" s="36"/>
      <c r="E184" s="36"/>
      <c r="F184" s="46"/>
      <c r="G184" s="36" t="str">
        <f>IF(Table110[[#This Row],[Order No/PO_NO]]&lt;&gt;"","N","")</f>
        <v/>
      </c>
      <c r="H184" s="37"/>
      <c r="I184" s="37"/>
      <c r="J184" s="37"/>
      <c r="K184" s="33" t="str">
        <f>IF(Table110[[#This Row],[Order No/PO_NO]]&lt;&gt;"",1,"")</f>
        <v/>
      </c>
      <c r="L184" s="37"/>
      <c r="M184" s="36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2"/>
      <c r="AB184" s="39"/>
      <c r="AC184" s="39"/>
      <c r="AD184" s="39"/>
      <c r="AE184" s="39"/>
    </row>
    <row r="185" spans="1:31" x14ac:dyDescent="0.3">
      <c r="A185" s="40" t="str">
        <f>IF(Table110[[#This Row],[Order No/PO_NO]]&lt;&gt;"",ROWS($A$2:Table110[[#This Row],[Order No/PO_NO]]),"")</f>
        <v/>
      </c>
      <c r="B185" s="45" t="str">
        <f>IF(Table110[[#This Row],[Order No/PO_NO]]&lt;&gt;"",IFERROR(IF(DATA_FROM_DAMCO!D185&lt;&gt;"",INDEX(Table16[Booking Submission Date],MATCH(Table110[[#This Row],[Order No/PO_NO]]&amp;"-"&amp;Table110[[#This Row],[SKU/Item]],Table16[COMBINE (PO_SKU)],0),1),"UPDATE_DT_FROM_DAMCO"),"SUB_BOOKING"),"NO DATA")</f>
        <v>NO DATA</v>
      </c>
      <c r="C185" s="50" t="s">
        <v>400</v>
      </c>
      <c r="D185" s="36"/>
      <c r="E185" s="36"/>
      <c r="F185" s="46"/>
      <c r="G185" s="36" t="str">
        <f>IF(Table110[[#This Row],[Order No/PO_NO]]&lt;&gt;"","N","")</f>
        <v/>
      </c>
      <c r="H185" s="37"/>
      <c r="I185" s="37"/>
      <c r="J185" s="37"/>
      <c r="K185" s="33" t="str">
        <f>IF(Table110[[#This Row],[Order No/PO_NO]]&lt;&gt;"",1,"")</f>
        <v/>
      </c>
      <c r="L185" s="37"/>
      <c r="M185" s="36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2"/>
      <c r="AB185" s="39"/>
      <c r="AC185" s="39"/>
      <c r="AD185" s="39"/>
      <c r="AE185" s="39"/>
    </row>
    <row r="186" spans="1:31" x14ac:dyDescent="0.3">
      <c r="A186" s="40" t="str">
        <f>IF(Table110[[#This Row],[Order No/PO_NO]]&lt;&gt;"",ROWS($A$2:Table110[[#This Row],[Order No/PO_NO]]),"")</f>
        <v/>
      </c>
      <c r="B186" s="45" t="str">
        <f>IF(Table110[[#This Row],[Order No/PO_NO]]&lt;&gt;"",IFERROR(IF(DATA_FROM_DAMCO!D186&lt;&gt;"",INDEX(Table16[Booking Submission Date],MATCH(Table110[[#This Row],[Order No/PO_NO]]&amp;"-"&amp;Table110[[#This Row],[SKU/Item]],Table16[COMBINE (PO_SKU)],0),1),"UPDATE_DT_FROM_DAMCO"),"SUB_BOOKING"),"NO DATA")</f>
        <v>NO DATA</v>
      </c>
      <c r="C186" s="50" t="s">
        <v>400</v>
      </c>
      <c r="D186" s="36"/>
      <c r="E186" s="36"/>
      <c r="F186" s="46"/>
      <c r="G186" s="36" t="str">
        <f>IF(Table110[[#This Row],[Order No/PO_NO]]&lt;&gt;"","N","")</f>
        <v/>
      </c>
      <c r="H186" s="37"/>
      <c r="I186" s="37"/>
      <c r="J186" s="37"/>
      <c r="K186" s="33" t="str">
        <f>IF(Table110[[#This Row],[Order No/PO_NO]]&lt;&gt;"",1,"")</f>
        <v/>
      </c>
      <c r="L186" s="37"/>
      <c r="M186" s="36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2"/>
      <c r="AB186" s="39"/>
      <c r="AC186" s="39"/>
      <c r="AD186" s="39"/>
      <c r="AE186" s="39"/>
    </row>
    <row r="187" spans="1:31" x14ac:dyDescent="0.3">
      <c r="A187" s="40" t="str">
        <f>IF(Table110[[#This Row],[Order No/PO_NO]]&lt;&gt;"",ROWS($A$2:Table110[[#This Row],[Order No/PO_NO]]),"")</f>
        <v/>
      </c>
      <c r="B187" s="45" t="str">
        <f>IF(Table110[[#This Row],[Order No/PO_NO]]&lt;&gt;"",IFERROR(IF(DATA_FROM_DAMCO!D187&lt;&gt;"",INDEX(Table16[Booking Submission Date],MATCH(Table110[[#This Row],[Order No/PO_NO]]&amp;"-"&amp;Table110[[#This Row],[SKU/Item]],Table16[COMBINE (PO_SKU)],0),1),"UPDATE_DT_FROM_DAMCO"),"SUB_BOOKING"),"NO DATA")</f>
        <v>NO DATA</v>
      </c>
      <c r="C187" s="50" t="s">
        <v>400</v>
      </c>
      <c r="D187" s="36"/>
      <c r="E187" s="36"/>
      <c r="F187" s="46"/>
      <c r="G187" s="36" t="str">
        <f>IF(Table110[[#This Row],[Order No/PO_NO]]&lt;&gt;"","N","")</f>
        <v/>
      </c>
      <c r="H187" s="37"/>
      <c r="I187" s="37"/>
      <c r="J187" s="37"/>
      <c r="K187" s="33" t="str">
        <f>IF(Table110[[#This Row],[Order No/PO_NO]]&lt;&gt;"",1,"")</f>
        <v/>
      </c>
      <c r="L187" s="37"/>
      <c r="M187" s="36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2"/>
      <c r="AB187" s="39"/>
      <c r="AC187" s="39"/>
      <c r="AD187" s="39"/>
      <c r="AE187" s="39"/>
    </row>
    <row r="188" spans="1:31" x14ac:dyDescent="0.3">
      <c r="A188" s="40" t="str">
        <f>IF(Table110[[#This Row],[Order No/PO_NO]]&lt;&gt;"",ROWS($A$2:Table110[[#This Row],[Order No/PO_NO]]),"")</f>
        <v/>
      </c>
      <c r="B188" s="45" t="str">
        <f>IF(Table110[[#This Row],[Order No/PO_NO]]&lt;&gt;"",IFERROR(IF(DATA_FROM_DAMCO!D188&lt;&gt;"",INDEX(Table16[Booking Submission Date],MATCH(Table110[[#This Row],[Order No/PO_NO]]&amp;"-"&amp;Table110[[#This Row],[SKU/Item]],Table16[COMBINE (PO_SKU)],0),1),"UPDATE_DT_FROM_DAMCO"),"SUB_BOOKING"),"NO DATA")</f>
        <v>NO DATA</v>
      </c>
      <c r="C188" s="50" t="s">
        <v>400</v>
      </c>
      <c r="D188" s="36"/>
      <c r="E188" s="36"/>
      <c r="F188" s="46"/>
      <c r="G188" s="36" t="str">
        <f>IF(Table110[[#This Row],[Order No/PO_NO]]&lt;&gt;"","N","")</f>
        <v/>
      </c>
      <c r="H188" s="37"/>
      <c r="I188" s="37"/>
      <c r="J188" s="37"/>
      <c r="K188" s="33" t="str">
        <f>IF(Table110[[#This Row],[Order No/PO_NO]]&lt;&gt;"",1,"")</f>
        <v/>
      </c>
      <c r="L188" s="37"/>
      <c r="M188" s="36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2"/>
      <c r="AB188" s="39"/>
      <c r="AC188" s="39"/>
      <c r="AD188" s="39"/>
      <c r="AE188" s="39"/>
    </row>
    <row r="189" spans="1:31" x14ac:dyDescent="0.3">
      <c r="A189" s="40" t="str">
        <f>IF(Table110[[#This Row],[Order No/PO_NO]]&lt;&gt;"",ROWS($A$2:Table110[[#This Row],[Order No/PO_NO]]),"")</f>
        <v/>
      </c>
      <c r="B189" s="45" t="str">
        <f>IF(Table110[[#This Row],[Order No/PO_NO]]&lt;&gt;"",IFERROR(IF(DATA_FROM_DAMCO!D189&lt;&gt;"",INDEX(Table16[Booking Submission Date],MATCH(Table110[[#This Row],[Order No/PO_NO]]&amp;"-"&amp;Table110[[#This Row],[SKU/Item]],Table16[COMBINE (PO_SKU)],0),1),"UPDATE_DT_FROM_DAMCO"),"SUB_BOOKING"),"NO DATA")</f>
        <v>NO DATA</v>
      </c>
      <c r="C189" s="50" t="s">
        <v>400</v>
      </c>
      <c r="D189" s="36"/>
      <c r="E189" s="36"/>
      <c r="F189" s="46"/>
      <c r="G189" s="36" t="str">
        <f>IF(Table110[[#This Row],[Order No/PO_NO]]&lt;&gt;"","N","")</f>
        <v/>
      </c>
      <c r="H189" s="37"/>
      <c r="I189" s="37"/>
      <c r="J189" s="37"/>
      <c r="K189" s="33" t="str">
        <f>IF(Table110[[#This Row],[Order No/PO_NO]]&lt;&gt;"",1,"")</f>
        <v/>
      </c>
      <c r="L189" s="37"/>
      <c r="M189" s="36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2"/>
      <c r="AB189" s="39"/>
      <c r="AC189" s="39"/>
      <c r="AD189" s="39"/>
      <c r="AE189" s="39"/>
    </row>
    <row r="190" spans="1:31" x14ac:dyDescent="0.3">
      <c r="A190" s="40" t="str">
        <f>IF(Table110[[#This Row],[Order No/PO_NO]]&lt;&gt;"",ROWS($A$2:Table110[[#This Row],[Order No/PO_NO]]),"")</f>
        <v/>
      </c>
      <c r="B190" s="45" t="str">
        <f>IF(Table110[[#This Row],[Order No/PO_NO]]&lt;&gt;"",IFERROR(IF(DATA_FROM_DAMCO!D190&lt;&gt;"",INDEX(Table16[Booking Submission Date],MATCH(Table110[[#This Row],[Order No/PO_NO]]&amp;"-"&amp;Table110[[#This Row],[SKU/Item]],Table16[COMBINE (PO_SKU)],0),1),"UPDATE_DT_FROM_DAMCO"),"SUB_BOOKING"),"NO DATA")</f>
        <v>NO DATA</v>
      </c>
      <c r="C190" s="50" t="s">
        <v>400</v>
      </c>
      <c r="D190" s="36"/>
      <c r="E190" s="36"/>
      <c r="F190" s="46"/>
      <c r="G190" s="36" t="str">
        <f>IF(Table110[[#This Row],[Order No/PO_NO]]&lt;&gt;"","N","")</f>
        <v/>
      </c>
      <c r="H190" s="37"/>
      <c r="I190" s="37"/>
      <c r="J190" s="37"/>
      <c r="K190" s="33" t="str">
        <f>IF(Table110[[#This Row],[Order No/PO_NO]]&lt;&gt;"",1,"")</f>
        <v/>
      </c>
      <c r="L190" s="37"/>
      <c r="M190" s="36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2"/>
      <c r="AB190" s="39"/>
      <c r="AC190" s="39"/>
      <c r="AD190" s="39"/>
      <c r="AE190" s="39"/>
    </row>
    <row r="191" spans="1:31" x14ac:dyDescent="0.3">
      <c r="A191" s="40" t="str">
        <f>IF(Table110[[#This Row],[Order No/PO_NO]]&lt;&gt;"",ROWS($A$2:Table110[[#This Row],[Order No/PO_NO]]),"")</f>
        <v/>
      </c>
      <c r="B191" s="45" t="str">
        <f>IF(Table110[[#This Row],[Order No/PO_NO]]&lt;&gt;"",IFERROR(IF(DATA_FROM_DAMCO!D191&lt;&gt;"",INDEX(Table16[Booking Submission Date],MATCH(Table110[[#This Row],[Order No/PO_NO]]&amp;"-"&amp;Table110[[#This Row],[SKU/Item]],Table16[COMBINE (PO_SKU)],0),1),"UPDATE_DT_FROM_DAMCO"),"SUB_BOOKING"),"NO DATA")</f>
        <v>NO DATA</v>
      </c>
      <c r="C191" s="50" t="s">
        <v>400</v>
      </c>
      <c r="D191" s="36"/>
      <c r="E191" s="36"/>
      <c r="F191" s="46"/>
      <c r="G191" s="36" t="str">
        <f>IF(Table110[[#This Row],[Order No/PO_NO]]&lt;&gt;"","N","")</f>
        <v/>
      </c>
      <c r="H191" s="37"/>
      <c r="I191" s="37"/>
      <c r="J191" s="37"/>
      <c r="K191" s="33" t="str">
        <f>IF(Table110[[#This Row],[Order No/PO_NO]]&lt;&gt;"",1,"")</f>
        <v/>
      </c>
      <c r="L191" s="37"/>
      <c r="M191" s="36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2"/>
      <c r="AB191" s="39"/>
      <c r="AC191" s="39"/>
      <c r="AD191" s="39"/>
      <c r="AE191" s="39"/>
    </row>
    <row r="192" spans="1:31" x14ac:dyDescent="0.3">
      <c r="A192" s="40" t="str">
        <f>IF(Table110[[#This Row],[Order No/PO_NO]]&lt;&gt;"",ROWS($A$2:Table110[[#This Row],[Order No/PO_NO]]),"")</f>
        <v/>
      </c>
      <c r="B192" s="45" t="str">
        <f>IF(Table110[[#This Row],[Order No/PO_NO]]&lt;&gt;"",IFERROR(IF(DATA_FROM_DAMCO!D192&lt;&gt;"",INDEX(Table16[Booking Submission Date],MATCH(Table110[[#This Row],[Order No/PO_NO]]&amp;"-"&amp;Table110[[#This Row],[SKU/Item]],Table16[COMBINE (PO_SKU)],0),1),"UPDATE_DT_FROM_DAMCO"),"SUB_BOOKING"),"NO DATA")</f>
        <v>NO DATA</v>
      </c>
      <c r="C192" s="50" t="s">
        <v>400</v>
      </c>
      <c r="D192" s="36"/>
      <c r="E192" s="36"/>
      <c r="F192" s="46"/>
      <c r="G192" s="36" t="str">
        <f>IF(Table110[[#This Row],[Order No/PO_NO]]&lt;&gt;"","N","")</f>
        <v/>
      </c>
      <c r="H192" s="37"/>
      <c r="I192" s="37"/>
      <c r="J192" s="37"/>
      <c r="K192" s="33" t="str">
        <f>IF(Table110[[#This Row],[Order No/PO_NO]]&lt;&gt;"",1,"")</f>
        <v/>
      </c>
      <c r="L192" s="37"/>
      <c r="M192" s="36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2"/>
      <c r="AB192" s="39"/>
      <c r="AC192" s="39"/>
      <c r="AD192" s="39"/>
      <c r="AE192" s="39"/>
    </row>
    <row r="193" spans="1:31" x14ac:dyDescent="0.3">
      <c r="A193" s="40" t="str">
        <f>IF(Table110[[#This Row],[Order No/PO_NO]]&lt;&gt;"",ROWS($A$2:Table110[[#This Row],[Order No/PO_NO]]),"")</f>
        <v/>
      </c>
      <c r="B193" s="45" t="str">
        <f>IF(Table110[[#This Row],[Order No/PO_NO]]&lt;&gt;"",IFERROR(IF(DATA_FROM_DAMCO!D193&lt;&gt;"",INDEX(Table16[Booking Submission Date],MATCH(Table110[[#This Row],[Order No/PO_NO]]&amp;"-"&amp;Table110[[#This Row],[SKU/Item]],Table16[COMBINE (PO_SKU)],0),1),"UPDATE_DT_FROM_DAMCO"),"SUB_BOOKING"),"NO DATA")</f>
        <v>NO DATA</v>
      </c>
      <c r="C193" s="50" t="s">
        <v>400</v>
      </c>
      <c r="D193" s="36"/>
      <c r="E193" s="36"/>
      <c r="F193" s="46"/>
      <c r="G193" s="36" t="str">
        <f>IF(Table110[[#This Row],[Order No/PO_NO]]&lt;&gt;"","N","")</f>
        <v/>
      </c>
      <c r="H193" s="37"/>
      <c r="I193" s="37"/>
      <c r="J193" s="37"/>
      <c r="K193" s="33" t="str">
        <f>IF(Table110[[#This Row],[Order No/PO_NO]]&lt;&gt;"",1,"")</f>
        <v/>
      </c>
      <c r="L193" s="37"/>
      <c r="M193" s="36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2"/>
      <c r="AB193" s="39"/>
      <c r="AC193" s="39"/>
      <c r="AD193" s="39"/>
      <c r="AE193" s="39"/>
    </row>
    <row r="194" spans="1:31" x14ac:dyDescent="0.3">
      <c r="A194" s="40" t="str">
        <f>IF(Table110[[#This Row],[Order No/PO_NO]]&lt;&gt;"",ROWS($A$2:Table110[[#This Row],[Order No/PO_NO]]),"")</f>
        <v/>
      </c>
      <c r="B194" s="45" t="str">
        <f>IF(Table110[[#This Row],[Order No/PO_NO]]&lt;&gt;"",IFERROR(IF(DATA_FROM_DAMCO!D194&lt;&gt;"",INDEX(Table16[Booking Submission Date],MATCH(Table110[[#This Row],[Order No/PO_NO]]&amp;"-"&amp;Table110[[#This Row],[SKU/Item]],Table16[COMBINE (PO_SKU)],0),1),"UPDATE_DT_FROM_DAMCO"),"SUB_BOOKING"),"NO DATA")</f>
        <v>NO DATA</v>
      </c>
      <c r="C194" s="50" t="s">
        <v>400</v>
      </c>
      <c r="D194" s="36"/>
      <c r="E194" s="36"/>
      <c r="F194" s="46"/>
      <c r="G194" s="36" t="str">
        <f>IF(Table110[[#This Row],[Order No/PO_NO]]&lt;&gt;"","N","")</f>
        <v/>
      </c>
      <c r="H194" s="37"/>
      <c r="I194" s="37"/>
      <c r="J194" s="37"/>
      <c r="K194" s="33" t="str">
        <f>IF(Table110[[#This Row],[Order No/PO_NO]]&lt;&gt;"",1,"")</f>
        <v/>
      </c>
      <c r="L194" s="37"/>
      <c r="M194" s="36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2"/>
      <c r="AB194" s="39"/>
      <c r="AC194" s="39"/>
      <c r="AD194" s="39"/>
      <c r="AE194" s="39"/>
    </row>
    <row r="195" spans="1:31" x14ac:dyDescent="0.3">
      <c r="A195" s="40" t="str">
        <f>IF(Table110[[#This Row],[Order No/PO_NO]]&lt;&gt;"",ROWS($A$2:Table110[[#This Row],[Order No/PO_NO]]),"")</f>
        <v/>
      </c>
      <c r="B195" s="45" t="str">
        <f>IF(Table110[[#This Row],[Order No/PO_NO]]&lt;&gt;"",IFERROR(IF(DATA_FROM_DAMCO!D195&lt;&gt;"",INDEX(Table16[Booking Submission Date],MATCH(Table110[[#This Row],[Order No/PO_NO]]&amp;"-"&amp;Table110[[#This Row],[SKU/Item]],Table16[COMBINE (PO_SKU)],0),1),"UPDATE_DT_FROM_DAMCO"),"SUB_BOOKING"),"NO DATA")</f>
        <v>NO DATA</v>
      </c>
      <c r="C195" s="50" t="s">
        <v>400</v>
      </c>
      <c r="D195" s="36"/>
      <c r="E195" s="36"/>
      <c r="F195" s="46"/>
      <c r="G195" s="36" t="str">
        <f>IF(Table110[[#This Row],[Order No/PO_NO]]&lt;&gt;"","N","")</f>
        <v/>
      </c>
      <c r="H195" s="37"/>
      <c r="I195" s="37"/>
      <c r="J195" s="37"/>
      <c r="K195" s="33" t="str">
        <f>IF(Table110[[#This Row],[Order No/PO_NO]]&lt;&gt;"",1,"")</f>
        <v/>
      </c>
      <c r="L195" s="37"/>
      <c r="M195" s="36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2"/>
      <c r="AB195" s="39"/>
      <c r="AC195" s="39"/>
      <c r="AD195" s="39"/>
      <c r="AE195" s="39"/>
    </row>
    <row r="196" spans="1:31" x14ac:dyDescent="0.3">
      <c r="A196" s="40" t="str">
        <f>IF(Table110[[#This Row],[Order No/PO_NO]]&lt;&gt;"",ROWS($A$2:Table110[[#This Row],[Order No/PO_NO]]),"")</f>
        <v/>
      </c>
      <c r="B196" s="45" t="str">
        <f>IF(Table110[[#This Row],[Order No/PO_NO]]&lt;&gt;"",IFERROR(IF(DATA_FROM_DAMCO!D196&lt;&gt;"",INDEX(Table16[Booking Submission Date],MATCH(Table110[[#This Row],[Order No/PO_NO]]&amp;"-"&amp;Table110[[#This Row],[SKU/Item]],Table16[COMBINE (PO_SKU)],0),1),"UPDATE_DT_FROM_DAMCO"),"SUB_BOOKING"),"NO DATA")</f>
        <v>NO DATA</v>
      </c>
      <c r="C196" s="50" t="s">
        <v>400</v>
      </c>
      <c r="D196" s="36"/>
      <c r="E196" s="36"/>
      <c r="F196" s="46"/>
      <c r="G196" s="36" t="str">
        <f>IF(Table110[[#This Row],[Order No/PO_NO]]&lt;&gt;"","N","")</f>
        <v/>
      </c>
      <c r="H196" s="37"/>
      <c r="I196" s="37"/>
      <c r="J196" s="37"/>
      <c r="K196" s="33" t="str">
        <f>IF(Table110[[#This Row],[Order No/PO_NO]]&lt;&gt;"",1,"")</f>
        <v/>
      </c>
      <c r="L196" s="37"/>
      <c r="M196" s="36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2"/>
      <c r="AB196" s="39"/>
      <c r="AC196" s="39"/>
      <c r="AD196" s="39"/>
      <c r="AE196" s="39"/>
    </row>
    <row r="197" spans="1:31" x14ac:dyDescent="0.3">
      <c r="A197" s="40" t="str">
        <f>IF(Table110[[#This Row],[Order No/PO_NO]]&lt;&gt;"",ROWS($A$2:Table110[[#This Row],[Order No/PO_NO]]),"")</f>
        <v/>
      </c>
      <c r="B197" s="45" t="str">
        <f>IF(Table110[[#This Row],[Order No/PO_NO]]&lt;&gt;"",IFERROR(IF(DATA_FROM_DAMCO!D197&lt;&gt;"",INDEX(Table16[Booking Submission Date],MATCH(Table110[[#This Row],[Order No/PO_NO]]&amp;"-"&amp;Table110[[#This Row],[SKU/Item]],Table16[COMBINE (PO_SKU)],0),1),"UPDATE_DT_FROM_DAMCO"),"SUB_BOOKING"),"NO DATA")</f>
        <v>NO DATA</v>
      </c>
      <c r="C197" s="50" t="s">
        <v>400</v>
      </c>
      <c r="D197" s="36"/>
      <c r="E197" s="36"/>
      <c r="F197" s="46"/>
      <c r="G197" s="36" t="str">
        <f>IF(Table110[[#This Row],[Order No/PO_NO]]&lt;&gt;"","N","")</f>
        <v/>
      </c>
      <c r="H197" s="37"/>
      <c r="I197" s="37"/>
      <c r="J197" s="37"/>
      <c r="K197" s="33" t="str">
        <f>IF(Table110[[#This Row],[Order No/PO_NO]]&lt;&gt;"",1,"")</f>
        <v/>
      </c>
      <c r="L197" s="37"/>
      <c r="M197" s="36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2"/>
      <c r="AB197" s="39"/>
      <c r="AC197" s="39"/>
      <c r="AD197" s="39"/>
      <c r="AE197" s="39"/>
    </row>
    <row r="198" spans="1:31" x14ac:dyDescent="0.3">
      <c r="A198" s="40" t="str">
        <f>IF(Table110[[#This Row],[Order No/PO_NO]]&lt;&gt;"",ROWS($A$2:Table110[[#This Row],[Order No/PO_NO]]),"")</f>
        <v/>
      </c>
      <c r="B198" s="45" t="str">
        <f>IF(Table110[[#This Row],[Order No/PO_NO]]&lt;&gt;"",IFERROR(IF(DATA_FROM_DAMCO!D198&lt;&gt;"",INDEX(Table16[Booking Submission Date],MATCH(Table110[[#This Row],[Order No/PO_NO]]&amp;"-"&amp;Table110[[#This Row],[SKU/Item]],Table16[COMBINE (PO_SKU)],0),1),"UPDATE_DT_FROM_DAMCO"),"SUB_BOOKING"),"NO DATA")</f>
        <v>NO DATA</v>
      </c>
      <c r="C198" s="50" t="s">
        <v>400</v>
      </c>
      <c r="D198" s="36"/>
      <c r="E198" s="36"/>
      <c r="F198" s="46"/>
      <c r="G198" s="36" t="str">
        <f>IF(Table110[[#This Row],[Order No/PO_NO]]&lt;&gt;"","N","")</f>
        <v/>
      </c>
      <c r="H198" s="37"/>
      <c r="I198" s="37"/>
      <c r="J198" s="37"/>
      <c r="K198" s="33" t="str">
        <f>IF(Table110[[#This Row],[Order No/PO_NO]]&lt;&gt;"",1,"")</f>
        <v/>
      </c>
      <c r="L198" s="37"/>
      <c r="M198" s="36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2"/>
      <c r="AB198" s="39"/>
      <c r="AC198" s="39"/>
      <c r="AD198" s="39"/>
      <c r="AE198" s="39"/>
    </row>
    <row r="199" spans="1:31" x14ac:dyDescent="0.3">
      <c r="A199" s="40" t="str">
        <f>IF(Table110[[#This Row],[Order No/PO_NO]]&lt;&gt;"",ROWS($A$2:Table110[[#This Row],[Order No/PO_NO]]),"")</f>
        <v/>
      </c>
      <c r="B199" s="45" t="str">
        <f>IF(Table110[[#This Row],[Order No/PO_NO]]&lt;&gt;"",IFERROR(IF(DATA_FROM_DAMCO!D199&lt;&gt;"",INDEX(Table16[Booking Submission Date],MATCH(Table110[[#This Row],[Order No/PO_NO]]&amp;"-"&amp;Table110[[#This Row],[SKU/Item]],Table16[COMBINE (PO_SKU)],0),1),"UPDATE_DT_FROM_DAMCO"),"SUB_BOOKING"),"NO DATA")</f>
        <v>NO DATA</v>
      </c>
      <c r="C199" s="50" t="s">
        <v>400</v>
      </c>
      <c r="D199" s="36"/>
      <c r="E199" s="36"/>
      <c r="F199" s="46"/>
      <c r="G199" s="36" t="str">
        <f>IF(Table110[[#This Row],[Order No/PO_NO]]&lt;&gt;"","N","")</f>
        <v/>
      </c>
      <c r="H199" s="37"/>
      <c r="I199" s="37"/>
      <c r="J199" s="37"/>
      <c r="K199" s="33" t="str">
        <f>IF(Table110[[#This Row],[Order No/PO_NO]]&lt;&gt;"",1,"")</f>
        <v/>
      </c>
      <c r="L199" s="37"/>
      <c r="M199" s="36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2"/>
      <c r="AB199" s="39"/>
      <c r="AC199" s="39"/>
      <c r="AD199" s="39"/>
      <c r="AE199" s="39"/>
    </row>
    <row r="200" spans="1:31" x14ac:dyDescent="0.3">
      <c r="A200" s="40" t="str">
        <f>IF(Table110[[#This Row],[Order No/PO_NO]]&lt;&gt;"",ROWS($A$2:Table110[[#This Row],[Order No/PO_NO]]),"")</f>
        <v/>
      </c>
      <c r="B200" s="45" t="str">
        <f>IF(Table110[[#This Row],[Order No/PO_NO]]&lt;&gt;"",IFERROR(IF(DATA_FROM_DAMCO!D200&lt;&gt;"",INDEX(Table16[Booking Submission Date],MATCH(Table110[[#This Row],[Order No/PO_NO]]&amp;"-"&amp;Table110[[#This Row],[SKU/Item]],Table16[COMBINE (PO_SKU)],0),1),"UPDATE_DT_FROM_DAMCO"),"SUB_BOOKING"),"NO DATA")</f>
        <v>NO DATA</v>
      </c>
      <c r="C200" s="50" t="s">
        <v>400</v>
      </c>
      <c r="D200" s="36"/>
      <c r="E200" s="36"/>
      <c r="F200" s="46"/>
      <c r="G200" s="36" t="str">
        <f>IF(Table110[[#This Row],[Order No/PO_NO]]&lt;&gt;"","N","")</f>
        <v/>
      </c>
      <c r="H200" s="37"/>
      <c r="I200" s="37"/>
      <c r="J200" s="37"/>
      <c r="K200" s="33" t="str">
        <f>IF(Table110[[#This Row],[Order No/PO_NO]]&lt;&gt;"",1,"")</f>
        <v/>
      </c>
      <c r="L200" s="37"/>
      <c r="M200" s="36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2"/>
      <c r="AB200" s="39"/>
      <c r="AC200" s="39"/>
      <c r="AD200" s="39"/>
      <c r="AE200" s="39"/>
    </row>
    <row r="201" spans="1:31" x14ac:dyDescent="0.3">
      <c r="A201" s="40" t="str">
        <f>IF(Table110[[#This Row],[Order No/PO_NO]]&lt;&gt;"",ROWS($A$2:Table110[[#This Row],[Order No/PO_NO]]),"")</f>
        <v/>
      </c>
      <c r="B201" s="45" t="str">
        <f>IF(Table110[[#This Row],[Order No/PO_NO]]&lt;&gt;"",IFERROR(IF(DATA_FROM_DAMCO!D201&lt;&gt;"",INDEX(Table16[Booking Submission Date],MATCH(Table110[[#This Row],[Order No/PO_NO]]&amp;"-"&amp;Table110[[#This Row],[SKU/Item]],Table16[COMBINE (PO_SKU)],0),1),"UPDATE_DT_FROM_DAMCO"),"SUB_BOOKING"),"NO DATA")</f>
        <v>NO DATA</v>
      </c>
      <c r="C201" s="50" t="s">
        <v>400</v>
      </c>
      <c r="D201" s="36"/>
      <c r="E201" s="36"/>
      <c r="F201" s="46"/>
      <c r="G201" s="36" t="str">
        <f>IF(Table110[[#This Row],[Order No/PO_NO]]&lt;&gt;"","N","")</f>
        <v/>
      </c>
      <c r="H201" s="37"/>
      <c r="I201" s="37"/>
      <c r="J201" s="37"/>
      <c r="K201" s="33" t="str">
        <f>IF(Table110[[#This Row],[Order No/PO_NO]]&lt;&gt;"",1,"")</f>
        <v/>
      </c>
      <c r="L201" s="37"/>
      <c r="M201" s="36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2"/>
      <c r="AB201" s="39"/>
      <c r="AC201" s="39"/>
      <c r="AD201" s="39"/>
      <c r="AE201" s="39"/>
    </row>
    <row r="202" spans="1:31" x14ac:dyDescent="0.3">
      <c r="A202" s="40" t="str">
        <f>IF(Table110[[#This Row],[Order No/PO_NO]]&lt;&gt;"",ROWS($A$2:Table110[[#This Row],[Order No/PO_NO]]),"")</f>
        <v/>
      </c>
      <c r="B202" s="45" t="str">
        <f>IF(Table110[[#This Row],[Order No/PO_NO]]&lt;&gt;"",IFERROR(IF(DATA_FROM_DAMCO!D202&lt;&gt;"",INDEX(Table16[Booking Submission Date],MATCH(Table110[[#This Row],[Order No/PO_NO]]&amp;"-"&amp;Table110[[#This Row],[SKU/Item]],Table16[COMBINE (PO_SKU)],0),1),"UPDATE_DT_FROM_DAMCO"),"SUB_BOOKING"),"NO DATA")</f>
        <v>NO DATA</v>
      </c>
      <c r="C202" s="50" t="s">
        <v>400</v>
      </c>
      <c r="D202" s="36"/>
      <c r="E202" s="36"/>
      <c r="F202" s="46"/>
      <c r="G202" s="36" t="str">
        <f>IF(Table110[[#This Row],[Order No/PO_NO]]&lt;&gt;"","N","")</f>
        <v/>
      </c>
      <c r="H202" s="37"/>
      <c r="I202" s="37"/>
      <c r="J202" s="37"/>
      <c r="K202" s="33" t="str">
        <f>IF(Table110[[#This Row],[Order No/PO_NO]]&lt;&gt;"",1,"")</f>
        <v/>
      </c>
      <c r="L202" s="37"/>
      <c r="M202" s="36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2"/>
      <c r="AB202" s="39"/>
      <c r="AC202" s="39"/>
      <c r="AD202" s="39"/>
      <c r="AE202" s="39"/>
    </row>
    <row r="203" spans="1:31" x14ac:dyDescent="0.3">
      <c r="A203" s="40" t="str">
        <f>IF(Table110[[#This Row],[Order No/PO_NO]]&lt;&gt;"",ROWS($A$2:Table110[[#This Row],[Order No/PO_NO]]),"")</f>
        <v/>
      </c>
      <c r="B203" s="45" t="str">
        <f>IF(Table110[[#This Row],[Order No/PO_NO]]&lt;&gt;"",IFERROR(IF(DATA_FROM_DAMCO!D203&lt;&gt;"",INDEX(Table16[Booking Submission Date],MATCH(Table110[[#This Row],[Order No/PO_NO]]&amp;"-"&amp;Table110[[#This Row],[SKU/Item]],Table16[COMBINE (PO_SKU)],0),1),"UPDATE_DT_FROM_DAMCO"),"SUB_BOOKING"),"NO DATA")</f>
        <v>NO DATA</v>
      </c>
      <c r="C203" s="50" t="s">
        <v>400</v>
      </c>
      <c r="D203" s="36"/>
      <c r="E203" s="36"/>
      <c r="F203" s="46"/>
      <c r="G203" s="36" t="str">
        <f>IF(Table110[[#This Row],[Order No/PO_NO]]&lt;&gt;"","N","")</f>
        <v/>
      </c>
      <c r="H203" s="37"/>
      <c r="I203" s="37"/>
      <c r="J203" s="37"/>
      <c r="K203" s="33" t="str">
        <f>IF(Table110[[#This Row],[Order No/PO_NO]]&lt;&gt;"",1,"")</f>
        <v/>
      </c>
      <c r="L203" s="37"/>
      <c r="M203" s="36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2"/>
      <c r="AB203" s="39"/>
      <c r="AC203" s="39"/>
      <c r="AD203" s="39"/>
      <c r="AE203" s="39"/>
    </row>
    <row r="204" spans="1:31" x14ac:dyDescent="0.3">
      <c r="A204" s="40" t="str">
        <f>IF(Table110[[#This Row],[Order No/PO_NO]]&lt;&gt;"",ROWS($A$2:Table110[[#This Row],[Order No/PO_NO]]),"")</f>
        <v/>
      </c>
      <c r="B204" s="45" t="str">
        <f>IF(Table110[[#This Row],[Order No/PO_NO]]&lt;&gt;"",IFERROR(IF(DATA_FROM_DAMCO!D204&lt;&gt;"",INDEX(Table16[Booking Submission Date],MATCH(Table110[[#This Row],[Order No/PO_NO]]&amp;"-"&amp;Table110[[#This Row],[SKU/Item]],Table16[COMBINE (PO_SKU)],0),1),"UPDATE_DT_FROM_DAMCO"),"SUB_BOOKING"),"NO DATA")</f>
        <v>NO DATA</v>
      </c>
      <c r="C204" s="50" t="s">
        <v>400</v>
      </c>
      <c r="D204" s="36"/>
      <c r="E204" s="36"/>
      <c r="F204" s="46"/>
      <c r="G204" s="36" t="str">
        <f>IF(Table110[[#This Row],[Order No/PO_NO]]&lt;&gt;"","N","")</f>
        <v/>
      </c>
      <c r="H204" s="37"/>
      <c r="I204" s="37"/>
      <c r="J204" s="37"/>
      <c r="K204" s="33" t="str">
        <f>IF(Table110[[#This Row],[Order No/PO_NO]]&lt;&gt;"",1,"")</f>
        <v/>
      </c>
      <c r="L204" s="37"/>
      <c r="M204" s="36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2"/>
      <c r="AB204" s="39"/>
      <c r="AC204" s="39"/>
      <c r="AD204" s="39"/>
      <c r="AE204" s="39"/>
    </row>
    <row r="205" spans="1:31" x14ac:dyDescent="0.3">
      <c r="A205" s="40" t="str">
        <f>IF(Table110[[#This Row],[Order No/PO_NO]]&lt;&gt;"",ROWS($A$2:Table110[[#This Row],[Order No/PO_NO]]),"")</f>
        <v/>
      </c>
      <c r="B205" s="45" t="str">
        <f>IF(Table110[[#This Row],[Order No/PO_NO]]&lt;&gt;"",IFERROR(IF(DATA_FROM_DAMCO!D205&lt;&gt;"",INDEX(Table16[Booking Submission Date],MATCH(Table110[[#This Row],[Order No/PO_NO]]&amp;"-"&amp;Table110[[#This Row],[SKU/Item]],Table16[COMBINE (PO_SKU)],0),1),"UPDATE_DT_FROM_DAMCO"),"SUB_BOOKING"),"NO DATA")</f>
        <v>NO DATA</v>
      </c>
      <c r="C205" s="50" t="s">
        <v>400</v>
      </c>
      <c r="D205" s="36"/>
      <c r="E205" s="36"/>
      <c r="F205" s="46"/>
      <c r="G205" s="36" t="str">
        <f>IF(Table110[[#This Row],[Order No/PO_NO]]&lt;&gt;"","N","")</f>
        <v/>
      </c>
      <c r="H205" s="37"/>
      <c r="I205" s="37"/>
      <c r="J205" s="37"/>
      <c r="K205" s="33" t="str">
        <f>IF(Table110[[#This Row],[Order No/PO_NO]]&lt;&gt;"",1,"")</f>
        <v/>
      </c>
      <c r="L205" s="37"/>
      <c r="M205" s="36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2"/>
      <c r="AB205" s="39"/>
      <c r="AC205" s="39"/>
      <c r="AD205" s="39"/>
      <c r="AE205" s="39"/>
    </row>
    <row r="206" spans="1:31" x14ac:dyDescent="0.3">
      <c r="A206" s="40" t="str">
        <f>IF(Table110[[#This Row],[Order No/PO_NO]]&lt;&gt;"",ROWS($A$2:Table110[[#This Row],[Order No/PO_NO]]),"")</f>
        <v/>
      </c>
      <c r="B206" s="45" t="str">
        <f>IF(Table110[[#This Row],[Order No/PO_NO]]&lt;&gt;"",IFERROR(IF(DATA_FROM_DAMCO!D206&lt;&gt;"",INDEX(Table16[Booking Submission Date],MATCH(Table110[[#This Row],[Order No/PO_NO]]&amp;"-"&amp;Table110[[#This Row],[SKU/Item]],Table16[COMBINE (PO_SKU)],0),1),"UPDATE_DT_FROM_DAMCO"),"SUB_BOOKING"),"NO DATA")</f>
        <v>NO DATA</v>
      </c>
      <c r="C206" s="50" t="s">
        <v>400</v>
      </c>
      <c r="D206" s="36"/>
      <c r="E206" s="36"/>
      <c r="F206" s="46"/>
      <c r="G206" s="36" t="str">
        <f>IF(Table110[[#This Row],[Order No/PO_NO]]&lt;&gt;"","N","")</f>
        <v/>
      </c>
      <c r="H206" s="37"/>
      <c r="I206" s="37"/>
      <c r="J206" s="37"/>
      <c r="K206" s="33" t="str">
        <f>IF(Table110[[#This Row],[Order No/PO_NO]]&lt;&gt;"",1,"")</f>
        <v/>
      </c>
      <c r="L206" s="37"/>
      <c r="M206" s="36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2"/>
      <c r="AB206" s="39"/>
      <c r="AC206" s="39"/>
      <c r="AD206" s="39"/>
      <c r="AE206" s="39"/>
    </row>
    <row r="207" spans="1:31" x14ac:dyDescent="0.3">
      <c r="A207" s="40" t="str">
        <f>IF(Table110[[#This Row],[Order No/PO_NO]]&lt;&gt;"",ROWS($A$2:Table110[[#This Row],[Order No/PO_NO]]),"")</f>
        <v/>
      </c>
      <c r="B207" s="45" t="str">
        <f>IF(Table110[[#This Row],[Order No/PO_NO]]&lt;&gt;"",IFERROR(IF(DATA_FROM_DAMCO!D207&lt;&gt;"",INDEX(Table16[Booking Submission Date],MATCH(Table110[[#This Row],[Order No/PO_NO]]&amp;"-"&amp;Table110[[#This Row],[SKU/Item]],Table16[COMBINE (PO_SKU)],0),1),"UPDATE_DT_FROM_DAMCO"),"SUB_BOOKING"),"NO DATA")</f>
        <v>NO DATA</v>
      </c>
      <c r="C207" s="50" t="s">
        <v>400</v>
      </c>
      <c r="D207" s="36"/>
      <c r="E207" s="36"/>
      <c r="F207" s="46"/>
      <c r="G207" s="36" t="str">
        <f>IF(Table110[[#This Row],[Order No/PO_NO]]&lt;&gt;"","N","")</f>
        <v/>
      </c>
      <c r="H207" s="37"/>
      <c r="I207" s="37"/>
      <c r="J207" s="37"/>
      <c r="K207" s="33" t="str">
        <f>IF(Table110[[#This Row],[Order No/PO_NO]]&lt;&gt;"",1,"")</f>
        <v/>
      </c>
      <c r="L207" s="37"/>
      <c r="M207" s="36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2"/>
      <c r="AB207" s="39"/>
      <c r="AC207" s="39"/>
      <c r="AD207" s="39"/>
      <c r="AE207" s="39"/>
    </row>
    <row r="208" spans="1:31" x14ac:dyDescent="0.3">
      <c r="A208" s="40" t="str">
        <f>IF(Table110[[#This Row],[Order No/PO_NO]]&lt;&gt;"",ROWS($A$2:Table110[[#This Row],[Order No/PO_NO]]),"")</f>
        <v/>
      </c>
      <c r="B208" s="45" t="str">
        <f>IF(Table110[[#This Row],[Order No/PO_NO]]&lt;&gt;"",IFERROR(IF(DATA_FROM_DAMCO!D208&lt;&gt;"",INDEX(Table16[Booking Submission Date],MATCH(Table110[[#This Row],[Order No/PO_NO]]&amp;"-"&amp;Table110[[#This Row],[SKU/Item]],Table16[COMBINE (PO_SKU)],0),1),"UPDATE_DT_FROM_DAMCO"),"SUB_BOOKING"),"NO DATA")</f>
        <v>NO DATA</v>
      </c>
      <c r="C208" s="50" t="s">
        <v>400</v>
      </c>
      <c r="D208" s="36"/>
      <c r="E208" s="36"/>
      <c r="F208" s="46"/>
      <c r="G208" s="36" t="str">
        <f>IF(Table110[[#This Row],[Order No/PO_NO]]&lt;&gt;"","N","")</f>
        <v/>
      </c>
      <c r="H208" s="37"/>
      <c r="I208" s="37"/>
      <c r="J208" s="37"/>
      <c r="K208" s="33" t="str">
        <f>IF(Table110[[#This Row],[Order No/PO_NO]]&lt;&gt;"",1,"")</f>
        <v/>
      </c>
      <c r="L208" s="37"/>
      <c r="M208" s="36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2"/>
      <c r="AB208" s="39"/>
      <c r="AC208" s="39"/>
      <c r="AD208" s="39"/>
      <c r="AE208" s="39"/>
    </row>
    <row r="209" spans="1:31" x14ac:dyDescent="0.3">
      <c r="A209" s="40" t="str">
        <f>IF(Table110[[#This Row],[Order No/PO_NO]]&lt;&gt;"",ROWS($A$2:Table110[[#This Row],[Order No/PO_NO]]),"")</f>
        <v/>
      </c>
      <c r="B209" s="45" t="str">
        <f>IF(Table110[[#This Row],[Order No/PO_NO]]&lt;&gt;"",IFERROR(IF(DATA_FROM_DAMCO!D209&lt;&gt;"",INDEX(Table16[Booking Submission Date],MATCH(Table110[[#This Row],[Order No/PO_NO]]&amp;"-"&amp;Table110[[#This Row],[SKU/Item]],Table16[COMBINE (PO_SKU)],0),1),"UPDATE_DT_FROM_DAMCO"),"SUB_BOOKING"),"NO DATA")</f>
        <v>NO DATA</v>
      </c>
      <c r="C209" s="50" t="s">
        <v>400</v>
      </c>
      <c r="D209" s="36"/>
      <c r="E209" s="36"/>
      <c r="F209" s="46"/>
      <c r="G209" s="36" t="str">
        <f>IF(Table110[[#This Row],[Order No/PO_NO]]&lt;&gt;"","N","")</f>
        <v/>
      </c>
      <c r="H209" s="37"/>
      <c r="I209" s="37"/>
      <c r="J209" s="37"/>
      <c r="K209" s="33" t="str">
        <f>IF(Table110[[#This Row],[Order No/PO_NO]]&lt;&gt;"",1,"")</f>
        <v/>
      </c>
      <c r="L209" s="37"/>
      <c r="M209" s="36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2"/>
      <c r="AB209" s="39"/>
      <c r="AC209" s="39"/>
      <c r="AD209" s="39"/>
      <c r="AE209" s="39"/>
    </row>
    <row r="210" spans="1:31" x14ac:dyDescent="0.3">
      <c r="A210" s="40" t="str">
        <f>IF(Table110[[#This Row],[Order No/PO_NO]]&lt;&gt;"",ROWS($A$2:Table110[[#This Row],[Order No/PO_NO]]),"")</f>
        <v/>
      </c>
      <c r="B210" s="45" t="str">
        <f>IF(Table110[[#This Row],[Order No/PO_NO]]&lt;&gt;"",IFERROR(IF(DATA_FROM_DAMCO!D210&lt;&gt;"",INDEX(Table16[Booking Submission Date],MATCH(Table110[[#This Row],[Order No/PO_NO]]&amp;"-"&amp;Table110[[#This Row],[SKU/Item]],Table16[COMBINE (PO_SKU)],0),1),"UPDATE_DT_FROM_DAMCO"),"SUB_BOOKING"),"NO DATA")</f>
        <v>NO DATA</v>
      </c>
      <c r="C210" s="50" t="s">
        <v>400</v>
      </c>
      <c r="D210" s="36"/>
      <c r="E210" s="36"/>
      <c r="F210" s="46"/>
      <c r="G210" s="36" t="str">
        <f>IF(Table110[[#This Row],[Order No/PO_NO]]&lt;&gt;"","N","")</f>
        <v/>
      </c>
      <c r="H210" s="37"/>
      <c r="I210" s="37"/>
      <c r="J210" s="37"/>
      <c r="K210" s="33" t="str">
        <f>IF(Table110[[#This Row],[Order No/PO_NO]]&lt;&gt;"",1,"")</f>
        <v/>
      </c>
      <c r="L210" s="37"/>
      <c r="M210" s="36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2"/>
      <c r="AB210" s="39"/>
      <c r="AC210" s="39"/>
      <c r="AD210" s="39"/>
      <c r="AE210" s="39"/>
    </row>
    <row r="211" spans="1:31" x14ac:dyDescent="0.3">
      <c r="A211" s="40" t="str">
        <f>IF(Table110[[#This Row],[Order No/PO_NO]]&lt;&gt;"",ROWS($A$2:Table110[[#This Row],[Order No/PO_NO]]),"")</f>
        <v/>
      </c>
      <c r="B211" s="45" t="str">
        <f>IF(Table110[[#This Row],[Order No/PO_NO]]&lt;&gt;"",IFERROR(IF(DATA_FROM_DAMCO!D211&lt;&gt;"",INDEX(Table16[Booking Submission Date],MATCH(Table110[[#This Row],[Order No/PO_NO]]&amp;"-"&amp;Table110[[#This Row],[SKU/Item]],Table16[COMBINE (PO_SKU)],0),1),"UPDATE_DT_FROM_DAMCO"),"SUB_BOOKING"),"NO DATA")</f>
        <v>NO DATA</v>
      </c>
      <c r="C211" s="50" t="s">
        <v>400</v>
      </c>
      <c r="D211" s="36"/>
      <c r="E211" s="36"/>
      <c r="F211" s="46"/>
      <c r="G211" s="36" t="str">
        <f>IF(Table110[[#This Row],[Order No/PO_NO]]&lt;&gt;"","N","")</f>
        <v/>
      </c>
      <c r="H211" s="37"/>
      <c r="I211" s="37"/>
      <c r="J211" s="37"/>
      <c r="K211" s="33" t="str">
        <f>IF(Table110[[#This Row],[Order No/PO_NO]]&lt;&gt;"",1,"")</f>
        <v/>
      </c>
      <c r="L211" s="37"/>
      <c r="M211" s="36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2"/>
      <c r="AB211" s="39"/>
      <c r="AC211" s="39"/>
      <c r="AD211" s="39"/>
      <c r="AE211" s="39"/>
    </row>
    <row r="212" spans="1:31" x14ac:dyDescent="0.3">
      <c r="A212" s="40" t="str">
        <f>IF(Table110[[#This Row],[Order No/PO_NO]]&lt;&gt;"",ROWS($A$2:Table110[[#This Row],[Order No/PO_NO]]),"")</f>
        <v/>
      </c>
      <c r="B212" s="45" t="str">
        <f>IF(Table110[[#This Row],[Order No/PO_NO]]&lt;&gt;"",IFERROR(IF(DATA_FROM_DAMCO!D212&lt;&gt;"",INDEX(Table16[Booking Submission Date],MATCH(Table110[[#This Row],[Order No/PO_NO]]&amp;"-"&amp;Table110[[#This Row],[SKU/Item]],Table16[COMBINE (PO_SKU)],0),1),"UPDATE_DT_FROM_DAMCO"),"SUB_BOOKING"),"NO DATA")</f>
        <v>NO DATA</v>
      </c>
      <c r="C212" s="50" t="s">
        <v>400</v>
      </c>
      <c r="D212" s="36"/>
      <c r="E212" s="36"/>
      <c r="F212" s="46"/>
      <c r="G212" s="36" t="str">
        <f>IF(Table110[[#This Row],[Order No/PO_NO]]&lt;&gt;"","N","")</f>
        <v/>
      </c>
      <c r="H212" s="37"/>
      <c r="I212" s="37"/>
      <c r="J212" s="37"/>
      <c r="K212" s="33" t="str">
        <f>IF(Table110[[#This Row],[Order No/PO_NO]]&lt;&gt;"",1,"")</f>
        <v/>
      </c>
      <c r="L212" s="37"/>
      <c r="M212" s="36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2"/>
      <c r="AB212" s="39"/>
      <c r="AC212" s="39"/>
      <c r="AD212" s="39"/>
      <c r="AE212" s="39"/>
    </row>
    <row r="213" spans="1:31" x14ac:dyDescent="0.3">
      <c r="A213" s="40" t="str">
        <f>IF(Table110[[#This Row],[Order No/PO_NO]]&lt;&gt;"",ROWS($A$2:Table110[[#This Row],[Order No/PO_NO]]),"")</f>
        <v/>
      </c>
      <c r="B213" s="45" t="str">
        <f>IF(Table110[[#This Row],[Order No/PO_NO]]&lt;&gt;"",IFERROR(IF(DATA_FROM_DAMCO!D213&lt;&gt;"",INDEX(Table16[Booking Submission Date],MATCH(Table110[[#This Row],[Order No/PO_NO]]&amp;"-"&amp;Table110[[#This Row],[SKU/Item]],Table16[COMBINE (PO_SKU)],0),1),"UPDATE_DT_FROM_DAMCO"),"SUB_BOOKING"),"NO DATA")</f>
        <v>NO DATA</v>
      </c>
      <c r="C213" s="50" t="s">
        <v>400</v>
      </c>
      <c r="D213" s="36"/>
      <c r="E213" s="36"/>
      <c r="F213" s="46"/>
      <c r="G213" s="36" t="str">
        <f>IF(Table110[[#This Row],[Order No/PO_NO]]&lt;&gt;"","N","")</f>
        <v/>
      </c>
      <c r="H213" s="37"/>
      <c r="I213" s="37"/>
      <c r="J213" s="37"/>
      <c r="K213" s="33" t="str">
        <f>IF(Table110[[#This Row],[Order No/PO_NO]]&lt;&gt;"",1,"")</f>
        <v/>
      </c>
      <c r="L213" s="37"/>
      <c r="M213" s="36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2"/>
      <c r="AB213" s="39"/>
      <c r="AC213" s="39"/>
      <c r="AD213" s="39"/>
      <c r="AE213" s="39"/>
    </row>
    <row r="214" spans="1:31" x14ac:dyDescent="0.3">
      <c r="A214" s="40" t="str">
        <f>IF(Table110[[#This Row],[Order No/PO_NO]]&lt;&gt;"",ROWS($A$2:Table110[[#This Row],[Order No/PO_NO]]),"")</f>
        <v/>
      </c>
      <c r="B214" s="45" t="str">
        <f>IF(Table110[[#This Row],[Order No/PO_NO]]&lt;&gt;"",IFERROR(IF(DATA_FROM_DAMCO!D214&lt;&gt;"",INDEX(Table16[Booking Submission Date],MATCH(Table110[[#This Row],[Order No/PO_NO]]&amp;"-"&amp;Table110[[#This Row],[SKU/Item]],Table16[COMBINE (PO_SKU)],0),1),"UPDATE_DT_FROM_DAMCO"),"SUB_BOOKING"),"NO DATA")</f>
        <v>NO DATA</v>
      </c>
      <c r="C214" s="50" t="s">
        <v>400</v>
      </c>
      <c r="D214" s="36"/>
      <c r="E214" s="36"/>
      <c r="F214" s="46"/>
      <c r="G214" s="36" t="str">
        <f>IF(Table110[[#This Row],[Order No/PO_NO]]&lt;&gt;"","N","")</f>
        <v/>
      </c>
      <c r="H214" s="37"/>
      <c r="I214" s="37"/>
      <c r="J214" s="37"/>
      <c r="K214" s="33" t="str">
        <f>IF(Table110[[#This Row],[Order No/PO_NO]]&lt;&gt;"",1,"")</f>
        <v/>
      </c>
      <c r="L214" s="37"/>
      <c r="M214" s="36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2"/>
      <c r="AB214" s="39"/>
      <c r="AC214" s="39"/>
      <c r="AD214" s="39"/>
      <c r="AE214" s="39"/>
    </row>
    <row r="215" spans="1:31" x14ac:dyDescent="0.3">
      <c r="A215" s="40" t="str">
        <f>IF(Table110[[#This Row],[Order No/PO_NO]]&lt;&gt;"",ROWS($A$2:Table110[[#This Row],[Order No/PO_NO]]),"")</f>
        <v/>
      </c>
      <c r="B215" s="45" t="str">
        <f>IF(Table110[[#This Row],[Order No/PO_NO]]&lt;&gt;"",IFERROR(IF(DATA_FROM_DAMCO!D215&lt;&gt;"",INDEX(Table16[Booking Submission Date],MATCH(Table110[[#This Row],[Order No/PO_NO]]&amp;"-"&amp;Table110[[#This Row],[SKU/Item]],Table16[COMBINE (PO_SKU)],0),1),"UPDATE_DT_FROM_DAMCO"),"SUB_BOOKING"),"NO DATA")</f>
        <v>NO DATA</v>
      </c>
      <c r="C215" s="50" t="s">
        <v>400</v>
      </c>
      <c r="D215" s="36"/>
      <c r="E215" s="36"/>
      <c r="F215" s="46"/>
      <c r="G215" s="36" t="str">
        <f>IF(Table110[[#This Row],[Order No/PO_NO]]&lt;&gt;"","N","")</f>
        <v/>
      </c>
      <c r="H215" s="37"/>
      <c r="I215" s="37"/>
      <c r="J215" s="37"/>
      <c r="K215" s="33" t="str">
        <f>IF(Table110[[#This Row],[Order No/PO_NO]]&lt;&gt;"",1,"")</f>
        <v/>
      </c>
      <c r="L215" s="37"/>
      <c r="M215" s="36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2"/>
      <c r="AB215" s="39"/>
      <c r="AC215" s="39"/>
      <c r="AD215" s="39"/>
      <c r="AE215" s="39"/>
    </row>
    <row r="216" spans="1:31" x14ac:dyDescent="0.3">
      <c r="A216" s="40" t="str">
        <f>IF(Table110[[#This Row],[Order No/PO_NO]]&lt;&gt;"",ROWS($A$2:Table110[[#This Row],[Order No/PO_NO]]),"")</f>
        <v/>
      </c>
      <c r="B216" s="45" t="str">
        <f>IF(Table110[[#This Row],[Order No/PO_NO]]&lt;&gt;"",IFERROR(IF(DATA_FROM_DAMCO!D216&lt;&gt;"",INDEX(Table16[Booking Submission Date],MATCH(Table110[[#This Row],[Order No/PO_NO]]&amp;"-"&amp;Table110[[#This Row],[SKU/Item]],Table16[COMBINE (PO_SKU)],0),1),"UPDATE_DT_FROM_DAMCO"),"SUB_BOOKING"),"NO DATA")</f>
        <v>NO DATA</v>
      </c>
      <c r="C216" s="50" t="s">
        <v>400</v>
      </c>
      <c r="D216" s="36"/>
      <c r="E216" s="36"/>
      <c r="F216" s="46"/>
      <c r="G216" s="36" t="str">
        <f>IF(Table110[[#This Row],[Order No/PO_NO]]&lt;&gt;"","N","")</f>
        <v/>
      </c>
      <c r="H216" s="37"/>
      <c r="I216" s="37"/>
      <c r="J216" s="37"/>
      <c r="K216" s="33" t="str">
        <f>IF(Table110[[#This Row],[Order No/PO_NO]]&lt;&gt;"",1,"")</f>
        <v/>
      </c>
      <c r="L216" s="37"/>
      <c r="M216" s="36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2"/>
      <c r="AB216" s="39"/>
      <c r="AC216" s="39"/>
      <c r="AD216" s="39"/>
      <c r="AE216" s="39"/>
    </row>
    <row r="217" spans="1:31" x14ac:dyDescent="0.3">
      <c r="A217" s="40" t="str">
        <f>IF(Table110[[#This Row],[Order No/PO_NO]]&lt;&gt;"",ROWS($A$2:Table110[[#This Row],[Order No/PO_NO]]),"")</f>
        <v/>
      </c>
      <c r="B217" s="45" t="str">
        <f>IF(Table110[[#This Row],[Order No/PO_NO]]&lt;&gt;"",IFERROR(IF(DATA_FROM_DAMCO!D217&lt;&gt;"",INDEX(Table16[Booking Submission Date],MATCH(Table110[[#This Row],[Order No/PO_NO]]&amp;"-"&amp;Table110[[#This Row],[SKU/Item]],Table16[COMBINE (PO_SKU)],0),1),"UPDATE_DT_FROM_DAMCO"),"SUB_BOOKING"),"NO DATA")</f>
        <v>NO DATA</v>
      </c>
      <c r="C217" s="50" t="s">
        <v>400</v>
      </c>
      <c r="D217" s="36"/>
      <c r="E217" s="36"/>
      <c r="F217" s="46"/>
      <c r="G217" s="36" t="str">
        <f>IF(Table110[[#This Row],[Order No/PO_NO]]&lt;&gt;"","N","")</f>
        <v/>
      </c>
      <c r="H217" s="37"/>
      <c r="I217" s="37"/>
      <c r="J217" s="37"/>
      <c r="K217" s="33" t="str">
        <f>IF(Table110[[#This Row],[Order No/PO_NO]]&lt;&gt;"",1,"")</f>
        <v/>
      </c>
      <c r="L217" s="37"/>
      <c r="M217" s="36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2"/>
      <c r="AB217" s="39"/>
      <c r="AC217" s="39"/>
      <c r="AD217" s="39"/>
      <c r="AE217" s="39"/>
    </row>
    <row r="218" spans="1:31" x14ac:dyDescent="0.3">
      <c r="A218" s="40" t="str">
        <f>IF(Table110[[#This Row],[Order No/PO_NO]]&lt;&gt;"",ROWS($A$2:Table110[[#This Row],[Order No/PO_NO]]),"")</f>
        <v/>
      </c>
      <c r="B218" s="45" t="str">
        <f>IF(Table110[[#This Row],[Order No/PO_NO]]&lt;&gt;"",IFERROR(IF(DATA_FROM_DAMCO!D218&lt;&gt;"",INDEX(Table16[Booking Submission Date],MATCH(Table110[[#This Row],[Order No/PO_NO]]&amp;"-"&amp;Table110[[#This Row],[SKU/Item]],Table16[COMBINE (PO_SKU)],0),1),"UPDATE_DT_FROM_DAMCO"),"SUB_BOOKING"),"NO DATA")</f>
        <v>NO DATA</v>
      </c>
      <c r="C218" s="50" t="s">
        <v>400</v>
      </c>
      <c r="D218" s="36"/>
      <c r="E218" s="36"/>
      <c r="F218" s="46"/>
      <c r="G218" s="36" t="str">
        <f>IF(Table110[[#This Row],[Order No/PO_NO]]&lt;&gt;"","N","")</f>
        <v/>
      </c>
      <c r="H218" s="37"/>
      <c r="I218" s="37"/>
      <c r="J218" s="37"/>
      <c r="K218" s="33" t="str">
        <f>IF(Table110[[#This Row],[Order No/PO_NO]]&lt;&gt;"",1,"")</f>
        <v/>
      </c>
      <c r="L218" s="37"/>
      <c r="M218" s="36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2"/>
      <c r="AB218" s="39"/>
      <c r="AC218" s="39"/>
      <c r="AD218" s="39"/>
      <c r="AE218" s="39"/>
    </row>
    <row r="219" spans="1:31" x14ac:dyDescent="0.3">
      <c r="A219" s="40" t="str">
        <f>IF(Table110[[#This Row],[Order No/PO_NO]]&lt;&gt;"",ROWS($A$2:Table110[[#This Row],[Order No/PO_NO]]),"")</f>
        <v/>
      </c>
      <c r="B219" s="45" t="str">
        <f>IF(Table110[[#This Row],[Order No/PO_NO]]&lt;&gt;"",IFERROR(IF(DATA_FROM_DAMCO!D219&lt;&gt;"",INDEX(Table16[Booking Submission Date],MATCH(Table110[[#This Row],[Order No/PO_NO]]&amp;"-"&amp;Table110[[#This Row],[SKU/Item]],Table16[COMBINE (PO_SKU)],0),1),"UPDATE_DT_FROM_DAMCO"),"SUB_BOOKING"),"NO DATA")</f>
        <v>NO DATA</v>
      </c>
      <c r="C219" s="50" t="s">
        <v>400</v>
      </c>
      <c r="D219" s="36"/>
      <c r="E219" s="36"/>
      <c r="F219" s="46"/>
      <c r="G219" s="36" t="str">
        <f>IF(Table110[[#This Row],[Order No/PO_NO]]&lt;&gt;"","N","")</f>
        <v/>
      </c>
      <c r="H219" s="37"/>
      <c r="I219" s="37"/>
      <c r="J219" s="37"/>
      <c r="K219" s="33" t="str">
        <f>IF(Table110[[#This Row],[Order No/PO_NO]]&lt;&gt;"",1,"")</f>
        <v/>
      </c>
      <c r="L219" s="37"/>
      <c r="M219" s="36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2"/>
      <c r="AB219" s="39"/>
      <c r="AC219" s="39"/>
      <c r="AD219" s="39"/>
      <c r="AE219" s="39"/>
    </row>
    <row r="220" spans="1:31" x14ac:dyDescent="0.3">
      <c r="A220" s="40" t="str">
        <f>IF(Table110[[#This Row],[Order No/PO_NO]]&lt;&gt;"",ROWS($A$2:Table110[[#This Row],[Order No/PO_NO]]),"")</f>
        <v/>
      </c>
      <c r="B220" s="45" t="str">
        <f>IF(Table110[[#This Row],[Order No/PO_NO]]&lt;&gt;"",IFERROR(IF(DATA_FROM_DAMCO!D220&lt;&gt;"",INDEX(Table16[Booking Submission Date],MATCH(Table110[[#This Row],[Order No/PO_NO]]&amp;"-"&amp;Table110[[#This Row],[SKU/Item]],Table16[COMBINE (PO_SKU)],0),1),"UPDATE_DT_FROM_DAMCO"),"SUB_BOOKING"),"NO DATA")</f>
        <v>NO DATA</v>
      </c>
      <c r="C220" s="50" t="s">
        <v>400</v>
      </c>
      <c r="D220" s="36"/>
      <c r="E220" s="36"/>
      <c r="F220" s="46"/>
      <c r="G220" s="36" t="str">
        <f>IF(Table110[[#This Row],[Order No/PO_NO]]&lt;&gt;"","N","")</f>
        <v/>
      </c>
      <c r="H220" s="37"/>
      <c r="I220" s="37"/>
      <c r="J220" s="37"/>
      <c r="K220" s="33" t="str">
        <f>IF(Table110[[#This Row],[Order No/PO_NO]]&lt;&gt;"",1,"")</f>
        <v/>
      </c>
      <c r="L220" s="37"/>
      <c r="M220" s="36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2"/>
      <c r="AB220" s="39"/>
      <c r="AC220" s="39"/>
      <c r="AD220" s="39"/>
      <c r="AE220" s="39"/>
    </row>
    <row r="221" spans="1:31" x14ac:dyDescent="0.3">
      <c r="A221" s="40" t="str">
        <f>IF(Table110[[#This Row],[Order No/PO_NO]]&lt;&gt;"",ROWS($A$2:Table110[[#This Row],[Order No/PO_NO]]),"")</f>
        <v/>
      </c>
      <c r="B221" s="45" t="str">
        <f>IF(Table110[[#This Row],[Order No/PO_NO]]&lt;&gt;"",IFERROR(IF(DATA_FROM_DAMCO!D221&lt;&gt;"",INDEX(Table16[Booking Submission Date],MATCH(Table110[[#This Row],[Order No/PO_NO]]&amp;"-"&amp;Table110[[#This Row],[SKU/Item]],Table16[COMBINE (PO_SKU)],0),1),"UPDATE_DT_FROM_DAMCO"),"SUB_BOOKING"),"NO DATA")</f>
        <v>NO DATA</v>
      </c>
      <c r="C221" s="50" t="s">
        <v>400</v>
      </c>
      <c r="D221" s="36"/>
      <c r="E221" s="36"/>
      <c r="F221" s="46"/>
      <c r="G221" s="36" t="str">
        <f>IF(Table110[[#This Row],[Order No/PO_NO]]&lt;&gt;"","N","")</f>
        <v/>
      </c>
      <c r="H221" s="37"/>
      <c r="I221" s="37"/>
      <c r="J221" s="37"/>
      <c r="K221" s="33" t="str">
        <f>IF(Table110[[#This Row],[Order No/PO_NO]]&lt;&gt;"",1,"")</f>
        <v/>
      </c>
      <c r="L221" s="37"/>
      <c r="M221" s="36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2"/>
      <c r="AB221" s="39"/>
      <c r="AC221" s="39"/>
      <c r="AD221" s="39"/>
      <c r="AE221" s="39"/>
    </row>
    <row r="222" spans="1:31" x14ac:dyDescent="0.3">
      <c r="A222" s="40" t="str">
        <f>IF(Table110[[#This Row],[Order No/PO_NO]]&lt;&gt;"",ROWS($A$2:Table110[[#This Row],[Order No/PO_NO]]),"")</f>
        <v/>
      </c>
      <c r="B222" s="45" t="str">
        <f>IF(Table110[[#This Row],[Order No/PO_NO]]&lt;&gt;"",IFERROR(IF(DATA_FROM_DAMCO!D222&lt;&gt;"",INDEX(Table16[Booking Submission Date],MATCH(Table110[[#This Row],[Order No/PO_NO]]&amp;"-"&amp;Table110[[#This Row],[SKU/Item]],Table16[COMBINE (PO_SKU)],0),1),"UPDATE_DT_FROM_DAMCO"),"SUB_BOOKING"),"NO DATA")</f>
        <v>NO DATA</v>
      </c>
      <c r="C222" s="50" t="s">
        <v>400</v>
      </c>
      <c r="D222" s="36"/>
      <c r="E222" s="36"/>
      <c r="F222" s="46"/>
      <c r="G222" s="36" t="str">
        <f>IF(Table110[[#This Row],[Order No/PO_NO]]&lt;&gt;"","N","")</f>
        <v/>
      </c>
      <c r="H222" s="37"/>
      <c r="I222" s="37"/>
      <c r="J222" s="37"/>
      <c r="K222" s="33" t="str">
        <f>IF(Table110[[#This Row],[Order No/PO_NO]]&lt;&gt;"",1,"")</f>
        <v/>
      </c>
      <c r="L222" s="37"/>
      <c r="M222" s="36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2"/>
      <c r="AB222" s="39"/>
      <c r="AC222" s="39"/>
      <c r="AD222" s="39"/>
      <c r="AE222" s="39"/>
    </row>
    <row r="223" spans="1:31" x14ac:dyDescent="0.3">
      <c r="A223" s="40" t="str">
        <f>IF(Table110[[#This Row],[Order No/PO_NO]]&lt;&gt;"",ROWS($A$2:Table110[[#This Row],[Order No/PO_NO]]),"")</f>
        <v/>
      </c>
      <c r="B223" s="45" t="str">
        <f>IF(Table110[[#This Row],[Order No/PO_NO]]&lt;&gt;"",IFERROR(IF(DATA_FROM_DAMCO!D223&lt;&gt;"",INDEX(Table16[Booking Submission Date],MATCH(Table110[[#This Row],[Order No/PO_NO]]&amp;"-"&amp;Table110[[#This Row],[SKU/Item]],Table16[COMBINE (PO_SKU)],0),1),"UPDATE_DT_FROM_DAMCO"),"SUB_BOOKING"),"NO DATA")</f>
        <v>NO DATA</v>
      </c>
      <c r="C223" s="50" t="s">
        <v>400</v>
      </c>
      <c r="D223" s="36"/>
      <c r="E223" s="36"/>
      <c r="F223" s="46"/>
      <c r="G223" s="36" t="str">
        <f>IF(Table110[[#This Row],[Order No/PO_NO]]&lt;&gt;"","N","")</f>
        <v/>
      </c>
      <c r="H223" s="37"/>
      <c r="I223" s="37"/>
      <c r="J223" s="37"/>
      <c r="K223" s="33" t="str">
        <f>IF(Table110[[#This Row],[Order No/PO_NO]]&lt;&gt;"",1,"")</f>
        <v/>
      </c>
      <c r="L223" s="37"/>
      <c r="M223" s="36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2"/>
      <c r="AB223" s="39"/>
      <c r="AC223" s="39"/>
      <c r="AD223" s="39"/>
      <c r="AE223" s="39"/>
    </row>
    <row r="224" spans="1:31" x14ac:dyDescent="0.3">
      <c r="A224" s="40" t="str">
        <f>IF(Table110[[#This Row],[Order No/PO_NO]]&lt;&gt;"",ROWS($A$2:Table110[[#This Row],[Order No/PO_NO]]),"")</f>
        <v/>
      </c>
      <c r="B224" s="45" t="str">
        <f>IF(Table110[[#This Row],[Order No/PO_NO]]&lt;&gt;"",IFERROR(IF(DATA_FROM_DAMCO!D224&lt;&gt;"",INDEX(Table16[Booking Submission Date],MATCH(Table110[[#This Row],[Order No/PO_NO]]&amp;"-"&amp;Table110[[#This Row],[SKU/Item]],Table16[COMBINE (PO_SKU)],0),1),"UPDATE_DT_FROM_DAMCO"),"SUB_BOOKING"),"NO DATA")</f>
        <v>NO DATA</v>
      </c>
      <c r="C224" s="50" t="s">
        <v>400</v>
      </c>
      <c r="D224" s="36"/>
      <c r="E224" s="36"/>
      <c r="F224" s="46"/>
      <c r="G224" s="36" t="str">
        <f>IF(Table110[[#This Row],[Order No/PO_NO]]&lt;&gt;"","N","")</f>
        <v/>
      </c>
      <c r="H224" s="37"/>
      <c r="I224" s="37"/>
      <c r="J224" s="37"/>
      <c r="K224" s="33" t="str">
        <f>IF(Table110[[#This Row],[Order No/PO_NO]]&lt;&gt;"",1,"")</f>
        <v/>
      </c>
      <c r="L224" s="37"/>
      <c r="M224" s="36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2"/>
      <c r="AB224" s="39"/>
      <c r="AC224" s="39"/>
      <c r="AD224" s="39"/>
      <c r="AE224" s="39"/>
    </row>
    <row r="225" spans="1:31" x14ac:dyDescent="0.3">
      <c r="A225" s="40" t="str">
        <f>IF(Table110[[#This Row],[Order No/PO_NO]]&lt;&gt;"",ROWS($A$2:Table110[[#This Row],[Order No/PO_NO]]),"")</f>
        <v/>
      </c>
      <c r="B225" s="45" t="str">
        <f>IF(Table110[[#This Row],[Order No/PO_NO]]&lt;&gt;"",IFERROR(IF(DATA_FROM_DAMCO!D225&lt;&gt;"",INDEX(Table16[Booking Submission Date],MATCH(Table110[[#This Row],[Order No/PO_NO]]&amp;"-"&amp;Table110[[#This Row],[SKU/Item]],Table16[COMBINE (PO_SKU)],0),1),"UPDATE_DT_FROM_DAMCO"),"SUB_BOOKING"),"NO DATA")</f>
        <v>NO DATA</v>
      </c>
      <c r="C225" s="50" t="s">
        <v>400</v>
      </c>
      <c r="D225" s="36"/>
      <c r="E225" s="36"/>
      <c r="F225" s="46"/>
      <c r="G225" s="36" t="str">
        <f>IF(Table110[[#This Row],[Order No/PO_NO]]&lt;&gt;"","N","")</f>
        <v/>
      </c>
      <c r="H225" s="37"/>
      <c r="I225" s="37"/>
      <c r="J225" s="37"/>
      <c r="K225" s="33" t="str">
        <f>IF(Table110[[#This Row],[Order No/PO_NO]]&lt;&gt;"",1,"")</f>
        <v/>
      </c>
      <c r="L225" s="37"/>
      <c r="M225" s="36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2"/>
      <c r="AB225" s="39"/>
      <c r="AC225" s="39"/>
      <c r="AD225" s="39"/>
      <c r="AE225" s="39"/>
    </row>
    <row r="226" spans="1:31" x14ac:dyDescent="0.3">
      <c r="A226" s="40" t="str">
        <f>IF(Table110[[#This Row],[Order No/PO_NO]]&lt;&gt;"",ROWS($A$2:Table110[[#This Row],[Order No/PO_NO]]),"")</f>
        <v/>
      </c>
      <c r="B226" s="45" t="str">
        <f>IF(Table110[[#This Row],[Order No/PO_NO]]&lt;&gt;"",IFERROR(IF(DATA_FROM_DAMCO!D226&lt;&gt;"",INDEX(Table16[Booking Submission Date],MATCH(Table110[[#This Row],[Order No/PO_NO]]&amp;"-"&amp;Table110[[#This Row],[SKU/Item]],Table16[COMBINE (PO_SKU)],0),1),"UPDATE_DT_FROM_DAMCO"),"SUB_BOOKING"),"NO DATA")</f>
        <v>NO DATA</v>
      </c>
      <c r="C226" s="50" t="s">
        <v>400</v>
      </c>
      <c r="D226" s="36"/>
      <c r="E226" s="36"/>
      <c r="F226" s="46"/>
      <c r="G226" s="36" t="str">
        <f>IF(Table110[[#This Row],[Order No/PO_NO]]&lt;&gt;"","N","")</f>
        <v/>
      </c>
      <c r="H226" s="37"/>
      <c r="I226" s="37"/>
      <c r="J226" s="37"/>
      <c r="K226" s="33" t="str">
        <f>IF(Table110[[#This Row],[Order No/PO_NO]]&lt;&gt;"",1,"")</f>
        <v/>
      </c>
      <c r="L226" s="37"/>
      <c r="M226" s="36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2"/>
      <c r="AB226" s="39"/>
      <c r="AC226" s="39"/>
      <c r="AD226" s="39"/>
      <c r="AE226" s="39"/>
    </row>
    <row r="227" spans="1:31" x14ac:dyDescent="0.3">
      <c r="A227" s="40" t="str">
        <f>IF(Table110[[#This Row],[Order No/PO_NO]]&lt;&gt;"",ROWS($A$2:Table110[[#This Row],[Order No/PO_NO]]),"")</f>
        <v/>
      </c>
      <c r="B227" s="45" t="str">
        <f>IF(Table110[[#This Row],[Order No/PO_NO]]&lt;&gt;"",IFERROR(IF(DATA_FROM_DAMCO!D227&lt;&gt;"",INDEX(Table16[Booking Submission Date],MATCH(Table110[[#This Row],[Order No/PO_NO]]&amp;"-"&amp;Table110[[#This Row],[SKU/Item]],Table16[COMBINE (PO_SKU)],0),1),"UPDATE_DT_FROM_DAMCO"),"SUB_BOOKING"),"NO DATA")</f>
        <v>NO DATA</v>
      </c>
      <c r="C227" s="50" t="s">
        <v>400</v>
      </c>
      <c r="D227" s="36"/>
      <c r="E227" s="36"/>
      <c r="F227" s="46"/>
      <c r="G227" s="36" t="str">
        <f>IF(Table110[[#This Row],[Order No/PO_NO]]&lt;&gt;"","N","")</f>
        <v/>
      </c>
      <c r="H227" s="37"/>
      <c r="I227" s="37"/>
      <c r="J227" s="37"/>
      <c r="K227" s="33" t="str">
        <f>IF(Table110[[#This Row],[Order No/PO_NO]]&lt;&gt;"",1,"")</f>
        <v/>
      </c>
      <c r="L227" s="37"/>
      <c r="M227" s="36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2"/>
      <c r="AB227" s="39"/>
      <c r="AC227" s="39"/>
      <c r="AD227" s="39"/>
      <c r="AE227" s="39"/>
    </row>
    <row r="228" spans="1:31" x14ac:dyDescent="0.3">
      <c r="A228" s="40" t="str">
        <f>IF(Table110[[#This Row],[Order No/PO_NO]]&lt;&gt;"",ROWS($A$2:Table110[[#This Row],[Order No/PO_NO]]),"")</f>
        <v/>
      </c>
      <c r="B228" s="45" t="str">
        <f>IF(Table110[[#This Row],[Order No/PO_NO]]&lt;&gt;"",IFERROR(IF(DATA_FROM_DAMCO!D228&lt;&gt;"",INDEX(Table16[Booking Submission Date],MATCH(Table110[[#This Row],[Order No/PO_NO]]&amp;"-"&amp;Table110[[#This Row],[SKU/Item]],Table16[COMBINE (PO_SKU)],0),1),"UPDATE_DT_FROM_DAMCO"),"SUB_BOOKING"),"NO DATA")</f>
        <v>NO DATA</v>
      </c>
      <c r="C228" s="50" t="s">
        <v>400</v>
      </c>
      <c r="D228" s="36"/>
      <c r="E228" s="36"/>
      <c r="F228" s="46"/>
      <c r="G228" s="36" t="str">
        <f>IF(Table110[[#This Row],[Order No/PO_NO]]&lt;&gt;"","N","")</f>
        <v/>
      </c>
      <c r="H228" s="37"/>
      <c r="I228" s="37"/>
      <c r="J228" s="37"/>
      <c r="K228" s="33" t="str">
        <f>IF(Table110[[#This Row],[Order No/PO_NO]]&lt;&gt;"",1,"")</f>
        <v/>
      </c>
      <c r="L228" s="37"/>
      <c r="M228" s="36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2"/>
      <c r="AB228" s="39"/>
      <c r="AC228" s="39"/>
      <c r="AD228" s="39"/>
      <c r="AE228" s="39"/>
    </row>
    <row r="229" spans="1:31" x14ac:dyDescent="0.3">
      <c r="A229" s="40" t="str">
        <f>IF(Table110[[#This Row],[Order No/PO_NO]]&lt;&gt;"",ROWS($A$2:Table110[[#This Row],[Order No/PO_NO]]),"")</f>
        <v/>
      </c>
      <c r="B229" s="45" t="str">
        <f>IF(Table110[[#This Row],[Order No/PO_NO]]&lt;&gt;"",IFERROR(IF(DATA_FROM_DAMCO!D229&lt;&gt;"",INDEX(Table16[Booking Submission Date],MATCH(Table110[[#This Row],[Order No/PO_NO]]&amp;"-"&amp;Table110[[#This Row],[SKU/Item]],Table16[COMBINE (PO_SKU)],0),1),"UPDATE_DT_FROM_DAMCO"),"SUB_BOOKING"),"NO DATA")</f>
        <v>NO DATA</v>
      </c>
      <c r="C229" s="50" t="s">
        <v>400</v>
      </c>
      <c r="D229" s="36"/>
      <c r="E229" s="36"/>
      <c r="F229" s="46"/>
      <c r="G229" s="36" t="str">
        <f>IF(Table110[[#This Row],[Order No/PO_NO]]&lt;&gt;"","N","")</f>
        <v/>
      </c>
      <c r="H229" s="37"/>
      <c r="I229" s="37"/>
      <c r="J229" s="37"/>
      <c r="K229" s="33" t="str">
        <f>IF(Table110[[#This Row],[Order No/PO_NO]]&lt;&gt;"",1,"")</f>
        <v/>
      </c>
      <c r="L229" s="37"/>
      <c r="M229" s="36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2"/>
      <c r="AB229" s="39"/>
      <c r="AC229" s="39"/>
      <c r="AD229" s="39"/>
      <c r="AE229" s="39"/>
    </row>
    <row r="230" spans="1:31" x14ac:dyDescent="0.3">
      <c r="A230" s="40" t="str">
        <f>IF(Table110[[#This Row],[Order No/PO_NO]]&lt;&gt;"",ROWS($A$2:Table110[[#This Row],[Order No/PO_NO]]),"")</f>
        <v/>
      </c>
      <c r="B230" s="45" t="str">
        <f>IF(Table110[[#This Row],[Order No/PO_NO]]&lt;&gt;"",IFERROR(IF(DATA_FROM_DAMCO!D230&lt;&gt;"",INDEX(Table16[Booking Submission Date],MATCH(Table110[[#This Row],[Order No/PO_NO]]&amp;"-"&amp;Table110[[#This Row],[SKU/Item]],Table16[COMBINE (PO_SKU)],0),1),"UPDATE_DT_FROM_DAMCO"),"SUB_BOOKING"),"NO DATA")</f>
        <v>NO DATA</v>
      </c>
      <c r="C230" s="50" t="s">
        <v>400</v>
      </c>
      <c r="D230" s="36"/>
      <c r="E230" s="36"/>
      <c r="F230" s="46"/>
      <c r="G230" s="36" t="str">
        <f>IF(Table110[[#This Row],[Order No/PO_NO]]&lt;&gt;"","N","")</f>
        <v/>
      </c>
      <c r="H230" s="37"/>
      <c r="I230" s="37"/>
      <c r="J230" s="37"/>
      <c r="K230" s="33" t="str">
        <f>IF(Table110[[#This Row],[Order No/PO_NO]]&lt;&gt;"",1,"")</f>
        <v/>
      </c>
      <c r="L230" s="37"/>
      <c r="M230" s="36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2"/>
      <c r="AB230" s="39"/>
      <c r="AC230" s="39"/>
      <c r="AD230" s="39"/>
      <c r="AE230" s="39"/>
    </row>
    <row r="231" spans="1:31" x14ac:dyDescent="0.3">
      <c r="A231" s="40" t="str">
        <f>IF(Table110[[#This Row],[Order No/PO_NO]]&lt;&gt;"",ROWS($A$2:Table110[[#This Row],[Order No/PO_NO]]),"")</f>
        <v/>
      </c>
      <c r="B231" s="45" t="str">
        <f>IF(Table110[[#This Row],[Order No/PO_NO]]&lt;&gt;"",IFERROR(IF(DATA_FROM_DAMCO!D231&lt;&gt;"",INDEX(Table16[Booking Submission Date],MATCH(Table110[[#This Row],[Order No/PO_NO]]&amp;"-"&amp;Table110[[#This Row],[SKU/Item]],Table16[COMBINE (PO_SKU)],0),1),"UPDATE_DT_FROM_DAMCO"),"SUB_BOOKING"),"NO DATA")</f>
        <v>NO DATA</v>
      </c>
      <c r="C231" s="50" t="s">
        <v>400</v>
      </c>
      <c r="D231" s="36"/>
      <c r="E231" s="36"/>
      <c r="F231" s="46"/>
      <c r="G231" s="36" t="str">
        <f>IF(Table110[[#This Row],[Order No/PO_NO]]&lt;&gt;"","N","")</f>
        <v/>
      </c>
      <c r="H231" s="37"/>
      <c r="I231" s="37"/>
      <c r="J231" s="37"/>
      <c r="K231" s="33" t="str">
        <f>IF(Table110[[#This Row],[Order No/PO_NO]]&lt;&gt;"",1,"")</f>
        <v/>
      </c>
      <c r="L231" s="37"/>
      <c r="M231" s="36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2"/>
      <c r="AB231" s="39"/>
      <c r="AC231" s="39"/>
      <c r="AD231" s="39"/>
      <c r="AE231" s="39"/>
    </row>
    <row r="232" spans="1:31" x14ac:dyDescent="0.3">
      <c r="A232" s="40" t="str">
        <f>IF(Table110[[#This Row],[Order No/PO_NO]]&lt;&gt;"",ROWS($A$2:Table110[[#This Row],[Order No/PO_NO]]),"")</f>
        <v/>
      </c>
      <c r="B232" s="45" t="str">
        <f>IF(Table110[[#This Row],[Order No/PO_NO]]&lt;&gt;"",IFERROR(IF(DATA_FROM_DAMCO!D232&lt;&gt;"",INDEX(Table16[Booking Submission Date],MATCH(Table110[[#This Row],[Order No/PO_NO]]&amp;"-"&amp;Table110[[#This Row],[SKU/Item]],Table16[COMBINE (PO_SKU)],0),1),"UPDATE_DT_FROM_DAMCO"),"SUB_BOOKING"),"NO DATA")</f>
        <v>NO DATA</v>
      </c>
      <c r="C232" s="50" t="s">
        <v>400</v>
      </c>
      <c r="D232" s="36"/>
      <c r="E232" s="36"/>
      <c r="F232" s="46"/>
      <c r="G232" s="36" t="str">
        <f>IF(Table110[[#This Row],[Order No/PO_NO]]&lt;&gt;"","N","")</f>
        <v/>
      </c>
      <c r="H232" s="37"/>
      <c r="I232" s="37"/>
      <c r="J232" s="37"/>
      <c r="K232" s="33" t="str">
        <f>IF(Table110[[#This Row],[Order No/PO_NO]]&lt;&gt;"",1,"")</f>
        <v/>
      </c>
      <c r="L232" s="37"/>
      <c r="M232" s="36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2"/>
      <c r="AB232" s="39"/>
      <c r="AC232" s="39"/>
      <c r="AD232" s="39"/>
      <c r="AE232" s="39"/>
    </row>
    <row r="233" spans="1:31" x14ac:dyDescent="0.3">
      <c r="A233" s="40" t="str">
        <f>IF(Table110[[#This Row],[Order No/PO_NO]]&lt;&gt;"",ROWS($A$2:Table110[[#This Row],[Order No/PO_NO]]),"")</f>
        <v/>
      </c>
      <c r="B233" s="45" t="str">
        <f>IF(Table110[[#This Row],[Order No/PO_NO]]&lt;&gt;"",IFERROR(IF(DATA_FROM_DAMCO!D233&lt;&gt;"",INDEX(Table16[Booking Submission Date],MATCH(Table110[[#This Row],[Order No/PO_NO]]&amp;"-"&amp;Table110[[#This Row],[SKU/Item]],Table16[COMBINE (PO_SKU)],0),1),"UPDATE_DT_FROM_DAMCO"),"SUB_BOOKING"),"NO DATA")</f>
        <v>NO DATA</v>
      </c>
      <c r="C233" s="50" t="s">
        <v>400</v>
      </c>
      <c r="D233" s="36"/>
      <c r="E233" s="36"/>
      <c r="F233" s="46"/>
      <c r="G233" s="36" t="str">
        <f>IF(Table110[[#This Row],[Order No/PO_NO]]&lt;&gt;"","N","")</f>
        <v/>
      </c>
      <c r="H233" s="37"/>
      <c r="I233" s="37"/>
      <c r="J233" s="37"/>
      <c r="K233" s="33" t="str">
        <f>IF(Table110[[#This Row],[Order No/PO_NO]]&lt;&gt;"",1,"")</f>
        <v/>
      </c>
      <c r="L233" s="37"/>
      <c r="M233" s="36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2"/>
      <c r="AB233" s="39"/>
      <c r="AC233" s="39"/>
      <c r="AD233" s="39"/>
      <c r="AE233" s="39"/>
    </row>
    <row r="234" spans="1:31" x14ac:dyDescent="0.3">
      <c r="A234" s="40" t="str">
        <f>IF(Table110[[#This Row],[Order No/PO_NO]]&lt;&gt;"",ROWS($A$2:Table110[[#This Row],[Order No/PO_NO]]),"")</f>
        <v/>
      </c>
      <c r="B234" s="45" t="str">
        <f>IF(Table110[[#This Row],[Order No/PO_NO]]&lt;&gt;"",IFERROR(IF(DATA_FROM_DAMCO!D234&lt;&gt;"",INDEX(Table16[Booking Submission Date],MATCH(Table110[[#This Row],[Order No/PO_NO]]&amp;"-"&amp;Table110[[#This Row],[SKU/Item]],Table16[COMBINE (PO_SKU)],0),1),"UPDATE_DT_FROM_DAMCO"),"SUB_BOOKING"),"NO DATA")</f>
        <v>NO DATA</v>
      </c>
      <c r="C234" s="50" t="s">
        <v>400</v>
      </c>
      <c r="D234" s="36"/>
      <c r="E234" s="36"/>
      <c r="F234" s="46"/>
      <c r="G234" s="36" t="str">
        <f>IF(Table110[[#This Row],[Order No/PO_NO]]&lt;&gt;"","N","")</f>
        <v/>
      </c>
      <c r="H234" s="37"/>
      <c r="I234" s="37"/>
      <c r="J234" s="37"/>
      <c r="K234" s="33" t="str">
        <f>IF(Table110[[#This Row],[Order No/PO_NO]]&lt;&gt;"",1,"")</f>
        <v/>
      </c>
      <c r="L234" s="37"/>
      <c r="M234" s="36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2"/>
      <c r="AB234" s="39"/>
      <c r="AC234" s="39"/>
      <c r="AD234" s="39"/>
      <c r="AE234" s="39"/>
    </row>
    <row r="235" spans="1:31" x14ac:dyDescent="0.3">
      <c r="A235" s="40" t="str">
        <f>IF(Table110[[#This Row],[Order No/PO_NO]]&lt;&gt;"",ROWS($A$2:Table110[[#This Row],[Order No/PO_NO]]),"")</f>
        <v/>
      </c>
      <c r="B235" s="45" t="str">
        <f>IF(Table110[[#This Row],[Order No/PO_NO]]&lt;&gt;"",IFERROR(IF(DATA_FROM_DAMCO!D235&lt;&gt;"",INDEX(Table16[Booking Submission Date],MATCH(Table110[[#This Row],[Order No/PO_NO]]&amp;"-"&amp;Table110[[#This Row],[SKU/Item]],Table16[COMBINE (PO_SKU)],0),1),"UPDATE_DT_FROM_DAMCO"),"SUB_BOOKING"),"NO DATA")</f>
        <v>NO DATA</v>
      </c>
      <c r="C235" s="50" t="s">
        <v>400</v>
      </c>
      <c r="D235" s="36"/>
      <c r="E235" s="36"/>
      <c r="F235" s="46"/>
      <c r="G235" s="36" t="str">
        <f>IF(Table110[[#This Row],[Order No/PO_NO]]&lt;&gt;"","N","")</f>
        <v/>
      </c>
      <c r="H235" s="37"/>
      <c r="I235" s="37"/>
      <c r="J235" s="37"/>
      <c r="K235" s="33" t="str">
        <f>IF(Table110[[#This Row],[Order No/PO_NO]]&lt;&gt;"",1,"")</f>
        <v/>
      </c>
      <c r="L235" s="37"/>
      <c r="M235" s="36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2"/>
      <c r="AB235" s="39"/>
      <c r="AC235" s="39"/>
      <c r="AD235" s="39"/>
      <c r="AE235" s="39"/>
    </row>
    <row r="236" spans="1:31" x14ac:dyDescent="0.3">
      <c r="A236" s="40" t="str">
        <f>IF(Table110[[#This Row],[Order No/PO_NO]]&lt;&gt;"",ROWS($A$2:Table110[[#This Row],[Order No/PO_NO]]),"")</f>
        <v/>
      </c>
      <c r="B236" s="45" t="str">
        <f>IF(Table110[[#This Row],[Order No/PO_NO]]&lt;&gt;"",IFERROR(IF(DATA_FROM_DAMCO!D236&lt;&gt;"",INDEX(Table16[Booking Submission Date],MATCH(Table110[[#This Row],[Order No/PO_NO]]&amp;"-"&amp;Table110[[#This Row],[SKU/Item]],Table16[COMBINE (PO_SKU)],0),1),"UPDATE_DT_FROM_DAMCO"),"SUB_BOOKING"),"NO DATA")</f>
        <v>NO DATA</v>
      </c>
      <c r="C236" s="50" t="s">
        <v>400</v>
      </c>
      <c r="D236" s="36"/>
      <c r="E236" s="36"/>
      <c r="F236" s="46"/>
      <c r="G236" s="36" t="str">
        <f>IF(Table110[[#This Row],[Order No/PO_NO]]&lt;&gt;"","N","")</f>
        <v/>
      </c>
      <c r="H236" s="37"/>
      <c r="I236" s="37"/>
      <c r="J236" s="37"/>
      <c r="K236" s="33" t="str">
        <f>IF(Table110[[#This Row],[Order No/PO_NO]]&lt;&gt;"",1,"")</f>
        <v/>
      </c>
      <c r="L236" s="37"/>
      <c r="M236" s="36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2"/>
      <c r="AB236" s="39"/>
      <c r="AC236" s="39"/>
      <c r="AD236" s="39"/>
      <c r="AE236" s="39"/>
    </row>
    <row r="237" spans="1:31" x14ac:dyDescent="0.3">
      <c r="A237" s="40" t="str">
        <f>IF(Table110[[#This Row],[Order No/PO_NO]]&lt;&gt;"",ROWS($A$2:Table110[[#This Row],[Order No/PO_NO]]),"")</f>
        <v/>
      </c>
      <c r="B237" s="45" t="str">
        <f>IF(Table110[[#This Row],[Order No/PO_NO]]&lt;&gt;"",IFERROR(IF(DATA_FROM_DAMCO!D237&lt;&gt;"",INDEX(Table16[Booking Submission Date],MATCH(Table110[[#This Row],[Order No/PO_NO]]&amp;"-"&amp;Table110[[#This Row],[SKU/Item]],Table16[COMBINE (PO_SKU)],0),1),"UPDATE_DT_FROM_DAMCO"),"SUB_BOOKING"),"NO DATA")</f>
        <v>NO DATA</v>
      </c>
      <c r="C237" s="50" t="s">
        <v>400</v>
      </c>
      <c r="D237" s="36"/>
      <c r="E237" s="36"/>
      <c r="F237" s="46"/>
      <c r="G237" s="36" t="str">
        <f>IF(Table110[[#This Row],[Order No/PO_NO]]&lt;&gt;"","N","")</f>
        <v/>
      </c>
      <c r="H237" s="37"/>
      <c r="I237" s="37"/>
      <c r="J237" s="37"/>
      <c r="K237" s="33" t="str">
        <f>IF(Table110[[#This Row],[Order No/PO_NO]]&lt;&gt;"",1,"")</f>
        <v/>
      </c>
      <c r="L237" s="37"/>
      <c r="M237" s="36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2"/>
      <c r="AB237" s="39"/>
      <c r="AC237" s="39"/>
      <c r="AD237" s="39"/>
      <c r="AE237" s="39"/>
    </row>
    <row r="238" spans="1:31" x14ac:dyDescent="0.3">
      <c r="A238" s="40" t="str">
        <f>IF(Table110[[#This Row],[Order No/PO_NO]]&lt;&gt;"",ROWS($A$2:Table110[[#This Row],[Order No/PO_NO]]),"")</f>
        <v/>
      </c>
      <c r="B238" s="45" t="str">
        <f>IF(Table110[[#This Row],[Order No/PO_NO]]&lt;&gt;"",IFERROR(IF(DATA_FROM_DAMCO!D238&lt;&gt;"",INDEX(Table16[Booking Submission Date],MATCH(Table110[[#This Row],[Order No/PO_NO]]&amp;"-"&amp;Table110[[#This Row],[SKU/Item]],Table16[COMBINE (PO_SKU)],0),1),"UPDATE_DT_FROM_DAMCO"),"SUB_BOOKING"),"NO DATA")</f>
        <v>NO DATA</v>
      </c>
      <c r="C238" s="50" t="s">
        <v>400</v>
      </c>
      <c r="D238" s="36"/>
      <c r="E238" s="36"/>
      <c r="F238" s="46"/>
      <c r="G238" s="36" t="str">
        <f>IF(Table110[[#This Row],[Order No/PO_NO]]&lt;&gt;"","N","")</f>
        <v/>
      </c>
      <c r="H238" s="37"/>
      <c r="I238" s="37"/>
      <c r="J238" s="37"/>
      <c r="K238" s="33" t="str">
        <f>IF(Table110[[#This Row],[Order No/PO_NO]]&lt;&gt;"",1,"")</f>
        <v/>
      </c>
      <c r="L238" s="37"/>
      <c r="M238" s="36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2"/>
      <c r="AB238" s="39"/>
      <c r="AC238" s="39"/>
      <c r="AD238" s="39"/>
      <c r="AE238" s="39"/>
    </row>
    <row r="239" spans="1:31" x14ac:dyDescent="0.3">
      <c r="A239" s="40" t="str">
        <f>IF(Table110[[#This Row],[Order No/PO_NO]]&lt;&gt;"",ROWS($A$2:Table110[[#This Row],[Order No/PO_NO]]),"")</f>
        <v/>
      </c>
      <c r="B239" s="45" t="str">
        <f>IF(Table110[[#This Row],[Order No/PO_NO]]&lt;&gt;"",IFERROR(IF(DATA_FROM_DAMCO!D239&lt;&gt;"",INDEX(Table16[Booking Submission Date],MATCH(Table110[[#This Row],[Order No/PO_NO]]&amp;"-"&amp;Table110[[#This Row],[SKU/Item]],Table16[COMBINE (PO_SKU)],0),1),"UPDATE_DT_FROM_DAMCO"),"SUB_BOOKING"),"NO DATA")</f>
        <v>NO DATA</v>
      </c>
      <c r="C239" s="50" t="s">
        <v>400</v>
      </c>
      <c r="D239" s="36"/>
      <c r="E239" s="36"/>
      <c r="F239" s="46"/>
      <c r="G239" s="36" t="str">
        <f>IF(Table110[[#This Row],[Order No/PO_NO]]&lt;&gt;"","N","")</f>
        <v/>
      </c>
      <c r="H239" s="37"/>
      <c r="I239" s="37"/>
      <c r="J239" s="37"/>
      <c r="K239" s="33" t="str">
        <f>IF(Table110[[#This Row],[Order No/PO_NO]]&lt;&gt;"",1,"")</f>
        <v/>
      </c>
      <c r="L239" s="37"/>
      <c r="M239" s="36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2"/>
      <c r="AB239" s="39"/>
      <c r="AC239" s="39"/>
      <c r="AD239" s="39"/>
      <c r="AE239" s="39"/>
    </row>
    <row r="240" spans="1:31" x14ac:dyDescent="0.3">
      <c r="A240" s="40" t="str">
        <f>IF(Table110[[#This Row],[Order No/PO_NO]]&lt;&gt;"",ROWS($A$2:Table110[[#This Row],[Order No/PO_NO]]),"")</f>
        <v/>
      </c>
      <c r="B240" s="45" t="str">
        <f>IF(Table110[[#This Row],[Order No/PO_NO]]&lt;&gt;"",IFERROR(IF(DATA_FROM_DAMCO!D240&lt;&gt;"",INDEX(Table16[Booking Submission Date],MATCH(Table110[[#This Row],[Order No/PO_NO]]&amp;"-"&amp;Table110[[#This Row],[SKU/Item]],Table16[COMBINE (PO_SKU)],0),1),"UPDATE_DT_FROM_DAMCO"),"SUB_BOOKING"),"NO DATA")</f>
        <v>NO DATA</v>
      </c>
      <c r="C240" s="50" t="s">
        <v>400</v>
      </c>
      <c r="D240" s="36"/>
      <c r="E240" s="36"/>
      <c r="F240" s="46"/>
      <c r="G240" s="36" t="str">
        <f>IF(Table110[[#This Row],[Order No/PO_NO]]&lt;&gt;"","N","")</f>
        <v/>
      </c>
      <c r="H240" s="37"/>
      <c r="I240" s="37"/>
      <c r="J240" s="37"/>
      <c r="K240" s="33" t="str">
        <f>IF(Table110[[#This Row],[Order No/PO_NO]]&lt;&gt;"",1,"")</f>
        <v/>
      </c>
      <c r="L240" s="37"/>
      <c r="M240" s="36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2"/>
      <c r="AB240" s="39"/>
      <c r="AC240" s="39"/>
      <c r="AD240" s="39"/>
      <c r="AE240" s="39"/>
    </row>
    <row r="241" spans="1:31" x14ac:dyDescent="0.3">
      <c r="A241" s="40" t="str">
        <f>IF(Table110[[#This Row],[Order No/PO_NO]]&lt;&gt;"",ROWS($A$2:Table110[[#This Row],[Order No/PO_NO]]),"")</f>
        <v/>
      </c>
      <c r="B241" s="45" t="str">
        <f>IF(Table110[[#This Row],[Order No/PO_NO]]&lt;&gt;"",IFERROR(IF(DATA_FROM_DAMCO!D241&lt;&gt;"",INDEX(Table16[Booking Submission Date],MATCH(Table110[[#This Row],[Order No/PO_NO]]&amp;"-"&amp;Table110[[#This Row],[SKU/Item]],Table16[COMBINE (PO_SKU)],0),1),"UPDATE_DT_FROM_DAMCO"),"SUB_BOOKING"),"NO DATA")</f>
        <v>NO DATA</v>
      </c>
      <c r="C241" s="50" t="s">
        <v>400</v>
      </c>
      <c r="D241" s="36"/>
      <c r="E241" s="36"/>
      <c r="F241" s="46"/>
      <c r="G241" s="36" t="str">
        <f>IF(Table110[[#This Row],[Order No/PO_NO]]&lt;&gt;"","N","")</f>
        <v/>
      </c>
      <c r="H241" s="37"/>
      <c r="I241" s="37"/>
      <c r="J241" s="37"/>
      <c r="K241" s="33" t="str">
        <f>IF(Table110[[#This Row],[Order No/PO_NO]]&lt;&gt;"",1,"")</f>
        <v/>
      </c>
      <c r="L241" s="37"/>
      <c r="M241" s="36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2"/>
      <c r="AB241" s="39"/>
      <c r="AC241" s="39"/>
      <c r="AD241" s="39"/>
      <c r="AE241" s="39"/>
    </row>
    <row r="242" spans="1:31" x14ac:dyDescent="0.3">
      <c r="A242" s="40" t="str">
        <f>IF(Table110[[#This Row],[Order No/PO_NO]]&lt;&gt;"",ROWS($A$2:Table110[[#This Row],[Order No/PO_NO]]),"")</f>
        <v/>
      </c>
      <c r="B242" s="45" t="str">
        <f>IF(Table110[[#This Row],[Order No/PO_NO]]&lt;&gt;"",IFERROR(IF(DATA_FROM_DAMCO!D242&lt;&gt;"",INDEX(Table16[Booking Submission Date],MATCH(Table110[[#This Row],[Order No/PO_NO]]&amp;"-"&amp;Table110[[#This Row],[SKU/Item]],Table16[COMBINE (PO_SKU)],0),1),"UPDATE_DT_FROM_DAMCO"),"SUB_BOOKING"),"NO DATA")</f>
        <v>NO DATA</v>
      </c>
      <c r="C242" s="50" t="s">
        <v>400</v>
      </c>
      <c r="D242" s="36"/>
      <c r="E242" s="36"/>
      <c r="F242" s="46"/>
      <c r="G242" s="36" t="str">
        <f>IF(Table110[[#This Row],[Order No/PO_NO]]&lt;&gt;"","N","")</f>
        <v/>
      </c>
      <c r="H242" s="37"/>
      <c r="I242" s="37"/>
      <c r="J242" s="37"/>
      <c r="K242" s="33" t="str">
        <f>IF(Table110[[#This Row],[Order No/PO_NO]]&lt;&gt;"",1,"")</f>
        <v/>
      </c>
      <c r="L242" s="37"/>
      <c r="M242" s="36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2"/>
      <c r="AB242" s="39"/>
      <c r="AC242" s="39"/>
      <c r="AD242" s="39"/>
      <c r="AE242" s="39"/>
    </row>
    <row r="243" spans="1:31" x14ac:dyDescent="0.3">
      <c r="A243" s="40" t="str">
        <f>IF(Table110[[#This Row],[Order No/PO_NO]]&lt;&gt;"",ROWS($A$2:Table110[[#This Row],[Order No/PO_NO]]),"")</f>
        <v/>
      </c>
      <c r="B243" s="45" t="str">
        <f>IF(Table110[[#This Row],[Order No/PO_NO]]&lt;&gt;"",IFERROR(IF(DATA_FROM_DAMCO!D243&lt;&gt;"",INDEX(Table16[Booking Submission Date],MATCH(Table110[[#This Row],[Order No/PO_NO]]&amp;"-"&amp;Table110[[#This Row],[SKU/Item]],Table16[COMBINE (PO_SKU)],0),1),"UPDATE_DT_FROM_DAMCO"),"SUB_BOOKING"),"NO DATA")</f>
        <v>NO DATA</v>
      </c>
      <c r="C243" s="50" t="s">
        <v>400</v>
      </c>
      <c r="D243" s="36"/>
      <c r="E243" s="36"/>
      <c r="F243" s="46"/>
      <c r="G243" s="36" t="str">
        <f>IF(Table110[[#This Row],[Order No/PO_NO]]&lt;&gt;"","N","")</f>
        <v/>
      </c>
      <c r="H243" s="37"/>
      <c r="I243" s="37"/>
      <c r="J243" s="37"/>
      <c r="K243" s="33" t="str">
        <f>IF(Table110[[#This Row],[Order No/PO_NO]]&lt;&gt;"",1,"")</f>
        <v/>
      </c>
      <c r="L243" s="37"/>
      <c r="M243" s="36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2"/>
      <c r="AB243" s="39"/>
      <c r="AC243" s="39"/>
      <c r="AD243" s="39"/>
      <c r="AE243" s="39"/>
    </row>
    <row r="244" spans="1:31" x14ac:dyDescent="0.3">
      <c r="A244" s="40" t="str">
        <f>IF(Table110[[#This Row],[Order No/PO_NO]]&lt;&gt;"",ROWS($A$2:Table110[[#This Row],[Order No/PO_NO]]),"")</f>
        <v/>
      </c>
      <c r="B244" s="45" t="str">
        <f>IF(Table110[[#This Row],[Order No/PO_NO]]&lt;&gt;"",IFERROR(IF(DATA_FROM_DAMCO!D244&lt;&gt;"",INDEX(Table16[Booking Submission Date],MATCH(Table110[[#This Row],[Order No/PO_NO]]&amp;"-"&amp;Table110[[#This Row],[SKU/Item]],Table16[COMBINE (PO_SKU)],0),1),"UPDATE_DT_FROM_DAMCO"),"SUB_BOOKING"),"NO DATA")</f>
        <v>NO DATA</v>
      </c>
      <c r="C244" s="50" t="s">
        <v>400</v>
      </c>
      <c r="D244" s="36"/>
      <c r="E244" s="36"/>
      <c r="F244" s="46"/>
      <c r="G244" s="36" t="str">
        <f>IF(Table110[[#This Row],[Order No/PO_NO]]&lt;&gt;"","N","")</f>
        <v/>
      </c>
      <c r="H244" s="37"/>
      <c r="I244" s="37"/>
      <c r="J244" s="37"/>
      <c r="K244" s="33" t="str">
        <f>IF(Table110[[#This Row],[Order No/PO_NO]]&lt;&gt;"",1,"")</f>
        <v/>
      </c>
      <c r="L244" s="37"/>
      <c r="M244" s="36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2"/>
      <c r="AB244" s="39"/>
      <c r="AC244" s="39"/>
      <c r="AD244" s="39"/>
      <c r="AE244" s="39"/>
    </row>
    <row r="245" spans="1:31" x14ac:dyDescent="0.3">
      <c r="A245" s="40" t="str">
        <f>IF(Table110[[#This Row],[Order No/PO_NO]]&lt;&gt;"",ROWS($A$2:Table110[[#This Row],[Order No/PO_NO]]),"")</f>
        <v/>
      </c>
      <c r="B245" s="45" t="str">
        <f>IF(Table110[[#This Row],[Order No/PO_NO]]&lt;&gt;"",IFERROR(IF(DATA_FROM_DAMCO!D245&lt;&gt;"",INDEX(Table16[Booking Submission Date],MATCH(Table110[[#This Row],[Order No/PO_NO]]&amp;"-"&amp;Table110[[#This Row],[SKU/Item]],Table16[COMBINE (PO_SKU)],0),1),"UPDATE_DT_FROM_DAMCO"),"SUB_BOOKING"),"NO DATA")</f>
        <v>NO DATA</v>
      </c>
      <c r="C245" s="50" t="s">
        <v>400</v>
      </c>
      <c r="D245" s="36"/>
      <c r="E245" s="36"/>
      <c r="F245" s="46"/>
      <c r="G245" s="36" t="str">
        <f>IF(Table110[[#This Row],[Order No/PO_NO]]&lt;&gt;"","N","")</f>
        <v/>
      </c>
      <c r="H245" s="37"/>
      <c r="I245" s="37"/>
      <c r="J245" s="37"/>
      <c r="K245" s="33" t="str">
        <f>IF(Table110[[#This Row],[Order No/PO_NO]]&lt;&gt;"",1,"")</f>
        <v/>
      </c>
      <c r="L245" s="37"/>
      <c r="M245" s="36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2"/>
      <c r="AB245" s="39"/>
      <c r="AC245" s="39"/>
      <c r="AD245" s="39"/>
      <c r="AE245" s="39"/>
    </row>
    <row r="246" spans="1:31" x14ac:dyDescent="0.3">
      <c r="A246" s="40" t="str">
        <f>IF(Table110[[#This Row],[Order No/PO_NO]]&lt;&gt;"",ROWS($A$2:Table110[[#This Row],[Order No/PO_NO]]),"")</f>
        <v/>
      </c>
      <c r="B246" s="45" t="str">
        <f>IF(Table110[[#This Row],[Order No/PO_NO]]&lt;&gt;"",IFERROR(IF(DATA_FROM_DAMCO!D246&lt;&gt;"",INDEX(Table16[Booking Submission Date],MATCH(Table110[[#This Row],[Order No/PO_NO]]&amp;"-"&amp;Table110[[#This Row],[SKU/Item]],Table16[COMBINE (PO_SKU)],0),1),"UPDATE_DT_FROM_DAMCO"),"SUB_BOOKING"),"NO DATA")</f>
        <v>NO DATA</v>
      </c>
      <c r="C246" s="50" t="s">
        <v>400</v>
      </c>
      <c r="D246" s="36"/>
      <c r="E246" s="36"/>
      <c r="F246" s="46"/>
      <c r="G246" s="36" t="str">
        <f>IF(Table110[[#This Row],[Order No/PO_NO]]&lt;&gt;"","N","")</f>
        <v/>
      </c>
      <c r="H246" s="37"/>
      <c r="I246" s="37"/>
      <c r="J246" s="37"/>
      <c r="K246" s="33" t="str">
        <f>IF(Table110[[#This Row],[Order No/PO_NO]]&lt;&gt;"",1,"")</f>
        <v/>
      </c>
      <c r="L246" s="37"/>
      <c r="M246" s="36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2"/>
      <c r="AB246" s="39"/>
      <c r="AC246" s="39"/>
      <c r="AD246" s="39"/>
      <c r="AE246" s="39"/>
    </row>
    <row r="247" spans="1:31" x14ac:dyDescent="0.3">
      <c r="A247" s="40" t="str">
        <f>IF(Table110[[#This Row],[Order No/PO_NO]]&lt;&gt;"",ROWS($A$2:Table110[[#This Row],[Order No/PO_NO]]),"")</f>
        <v/>
      </c>
      <c r="B247" s="45" t="str">
        <f>IF(Table110[[#This Row],[Order No/PO_NO]]&lt;&gt;"",IFERROR(IF(DATA_FROM_DAMCO!D247&lt;&gt;"",INDEX(Table16[Booking Submission Date],MATCH(Table110[[#This Row],[Order No/PO_NO]]&amp;"-"&amp;Table110[[#This Row],[SKU/Item]],Table16[COMBINE (PO_SKU)],0),1),"UPDATE_DT_FROM_DAMCO"),"SUB_BOOKING"),"NO DATA")</f>
        <v>NO DATA</v>
      </c>
      <c r="C247" s="50" t="s">
        <v>400</v>
      </c>
      <c r="D247" s="36"/>
      <c r="E247" s="36"/>
      <c r="F247" s="46"/>
      <c r="G247" s="36" t="str">
        <f>IF(Table110[[#This Row],[Order No/PO_NO]]&lt;&gt;"","N","")</f>
        <v/>
      </c>
      <c r="H247" s="37"/>
      <c r="I247" s="37"/>
      <c r="J247" s="37"/>
      <c r="K247" s="33" t="str">
        <f>IF(Table110[[#This Row],[Order No/PO_NO]]&lt;&gt;"",1,"")</f>
        <v/>
      </c>
      <c r="L247" s="37"/>
      <c r="M247" s="36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2"/>
      <c r="AB247" s="39"/>
      <c r="AC247" s="39"/>
      <c r="AD247" s="39"/>
      <c r="AE247" s="39"/>
    </row>
    <row r="248" spans="1:31" x14ac:dyDescent="0.3">
      <c r="A248" s="40" t="str">
        <f>IF(Table110[[#This Row],[Order No/PO_NO]]&lt;&gt;"",ROWS($A$2:Table110[[#This Row],[Order No/PO_NO]]),"")</f>
        <v/>
      </c>
      <c r="B248" s="45" t="str">
        <f>IF(Table110[[#This Row],[Order No/PO_NO]]&lt;&gt;"",IFERROR(IF(DATA_FROM_DAMCO!D248&lt;&gt;"",INDEX(Table16[Booking Submission Date],MATCH(Table110[[#This Row],[Order No/PO_NO]]&amp;"-"&amp;Table110[[#This Row],[SKU/Item]],Table16[COMBINE (PO_SKU)],0),1),"UPDATE_DT_FROM_DAMCO"),"SUB_BOOKING"),"NO DATA")</f>
        <v>NO DATA</v>
      </c>
      <c r="C248" s="50" t="s">
        <v>400</v>
      </c>
      <c r="D248" s="36"/>
      <c r="E248" s="36"/>
      <c r="F248" s="46"/>
      <c r="G248" s="36" t="str">
        <f>IF(Table110[[#This Row],[Order No/PO_NO]]&lt;&gt;"","N","")</f>
        <v/>
      </c>
      <c r="H248" s="37"/>
      <c r="I248" s="37"/>
      <c r="J248" s="37"/>
      <c r="K248" s="33" t="str">
        <f>IF(Table110[[#This Row],[Order No/PO_NO]]&lt;&gt;"",1,"")</f>
        <v/>
      </c>
      <c r="L248" s="37"/>
      <c r="M248" s="36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2"/>
      <c r="AB248" s="39"/>
      <c r="AC248" s="39"/>
      <c r="AD248" s="39"/>
      <c r="AE248" s="39"/>
    </row>
    <row r="249" spans="1:31" x14ac:dyDescent="0.3">
      <c r="A249" s="40" t="str">
        <f>IF(Table110[[#This Row],[Order No/PO_NO]]&lt;&gt;"",ROWS($A$2:Table110[[#This Row],[Order No/PO_NO]]),"")</f>
        <v/>
      </c>
      <c r="B249" s="45" t="str">
        <f>IF(Table110[[#This Row],[Order No/PO_NO]]&lt;&gt;"",IFERROR(IF(DATA_FROM_DAMCO!D249&lt;&gt;"",INDEX(Table16[Booking Submission Date],MATCH(Table110[[#This Row],[Order No/PO_NO]]&amp;"-"&amp;Table110[[#This Row],[SKU/Item]],Table16[COMBINE (PO_SKU)],0),1),"UPDATE_DT_FROM_DAMCO"),"SUB_BOOKING"),"NO DATA")</f>
        <v>NO DATA</v>
      </c>
      <c r="C249" s="50" t="s">
        <v>400</v>
      </c>
      <c r="D249" s="36"/>
      <c r="E249" s="36"/>
      <c r="F249" s="46"/>
      <c r="G249" s="36" t="str">
        <f>IF(Table110[[#This Row],[Order No/PO_NO]]&lt;&gt;"","N","")</f>
        <v/>
      </c>
      <c r="H249" s="37"/>
      <c r="I249" s="37"/>
      <c r="J249" s="37"/>
      <c r="K249" s="33" t="str">
        <f>IF(Table110[[#This Row],[Order No/PO_NO]]&lt;&gt;"",1,"")</f>
        <v/>
      </c>
      <c r="L249" s="37"/>
      <c r="M249" s="36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2"/>
      <c r="AB249" s="39"/>
      <c r="AC249" s="39"/>
      <c r="AD249" s="39"/>
      <c r="AE249" s="39"/>
    </row>
    <row r="250" spans="1:31" x14ac:dyDescent="0.3">
      <c r="A250" s="40" t="str">
        <f>IF(Table110[[#This Row],[Order No/PO_NO]]&lt;&gt;"",ROWS($A$2:Table110[[#This Row],[Order No/PO_NO]]),"")</f>
        <v/>
      </c>
      <c r="B250" s="45" t="str">
        <f>IF(Table110[[#This Row],[Order No/PO_NO]]&lt;&gt;"",IFERROR(IF(DATA_FROM_DAMCO!D250&lt;&gt;"",INDEX(Table16[Booking Submission Date],MATCH(Table110[[#This Row],[Order No/PO_NO]]&amp;"-"&amp;Table110[[#This Row],[SKU/Item]],Table16[COMBINE (PO_SKU)],0),1),"UPDATE_DT_FROM_DAMCO"),"SUB_BOOKING"),"NO DATA")</f>
        <v>NO DATA</v>
      </c>
      <c r="C250" s="50" t="s">
        <v>400</v>
      </c>
      <c r="D250" s="36"/>
      <c r="E250" s="36"/>
      <c r="F250" s="46"/>
      <c r="G250" s="36" t="str">
        <f>IF(Table110[[#This Row],[Order No/PO_NO]]&lt;&gt;"","N","")</f>
        <v/>
      </c>
      <c r="H250" s="37"/>
      <c r="I250" s="37"/>
      <c r="J250" s="37"/>
      <c r="K250" s="33" t="str">
        <f>IF(Table110[[#This Row],[Order No/PO_NO]]&lt;&gt;"",1,"")</f>
        <v/>
      </c>
      <c r="L250" s="37"/>
      <c r="M250" s="36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2"/>
      <c r="AB250" s="39"/>
      <c r="AC250" s="39"/>
      <c r="AD250" s="39"/>
      <c r="AE250" s="39"/>
    </row>
    <row r="251" spans="1:31" x14ac:dyDescent="0.3">
      <c r="A251" s="40" t="str">
        <f>IF(Table110[[#This Row],[Order No/PO_NO]]&lt;&gt;"",ROWS($A$2:Table110[[#This Row],[Order No/PO_NO]]),"")</f>
        <v/>
      </c>
      <c r="B251" s="45" t="str">
        <f>IF(Table110[[#This Row],[Order No/PO_NO]]&lt;&gt;"",IFERROR(IF(DATA_FROM_DAMCO!D251&lt;&gt;"",INDEX(Table16[Booking Submission Date],MATCH(Table110[[#This Row],[Order No/PO_NO]]&amp;"-"&amp;Table110[[#This Row],[SKU/Item]],Table16[COMBINE (PO_SKU)],0),1),"UPDATE_DT_FROM_DAMCO"),"SUB_BOOKING"),"NO DATA")</f>
        <v>NO DATA</v>
      </c>
      <c r="C251" s="50" t="s">
        <v>400</v>
      </c>
      <c r="D251" s="36"/>
      <c r="E251" s="36"/>
      <c r="F251" s="46"/>
      <c r="G251" s="36" t="str">
        <f>IF(Table110[[#This Row],[Order No/PO_NO]]&lt;&gt;"","N","")</f>
        <v/>
      </c>
      <c r="H251" s="37"/>
      <c r="I251" s="37"/>
      <c r="J251" s="37"/>
      <c r="K251" s="33" t="str">
        <f>IF(Table110[[#This Row],[Order No/PO_NO]]&lt;&gt;"",1,"")</f>
        <v/>
      </c>
      <c r="L251" s="37"/>
      <c r="M251" s="36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2"/>
      <c r="AB251" s="39"/>
      <c r="AC251" s="39"/>
      <c r="AD251" s="39"/>
      <c r="AE251" s="39"/>
    </row>
    <row r="252" spans="1:31" x14ac:dyDescent="0.3">
      <c r="A252" s="40" t="str">
        <f>IF(Table110[[#This Row],[Order No/PO_NO]]&lt;&gt;"",ROWS($A$2:Table110[[#This Row],[Order No/PO_NO]]),"")</f>
        <v/>
      </c>
      <c r="B252" s="45" t="str">
        <f>IF(Table110[[#This Row],[Order No/PO_NO]]&lt;&gt;"",IFERROR(IF(DATA_FROM_DAMCO!D252&lt;&gt;"",INDEX(Table16[Booking Submission Date],MATCH(Table110[[#This Row],[Order No/PO_NO]]&amp;"-"&amp;Table110[[#This Row],[SKU/Item]],Table16[COMBINE (PO_SKU)],0),1),"UPDATE_DT_FROM_DAMCO"),"SUB_BOOKING"),"NO DATA")</f>
        <v>NO DATA</v>
      </c>
      <c r="C252" s="50" t="s">
        <v>400</v>
      </c>
      <c r="D252" s="36"/>
      <c r="E252" s="36"/>
      <c r="F252" s="46"/>
      <c r="G252" s="36" t="str">
        <f>IF(Table110[[#This Row],[Order No/PO_NO]]&lt;&gt;"","N","")</f>
        <v/>
      </c>
      <c r="H252" s="37"/>
      <c r="I252" s="37"/>
      <c r="J252" s="37"/>
      <c r="K252" s="33" t="str">
        <f>IF(Table110[[#This Row],[Order No/PO_NO]]&lt;&gt;"",1,"")</f>
        <v/>
      </c>
      <c r="L252" s="37"/>
      <c r="M252" s="36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2"/>
      <c r="AB252" s="39"/>
      <c r="AC252" s="39"/>
      <c r="AD252" s="39"/>
      <c r="AE252" s="39"/>
    </row>
    <row r="253" spans="1:31" x14ac:dyDescent="0.3">
      <c r="A253" s="40" t="str">
        <f>IF(Table110[[#This Row],[Order No/PO_NO]]&lt;&gt;"",ROWS($A$2:Table110[[#This Row],[Order No/PO_NO]]),"")</f>
        <v/>
      </c>
      <c r="B253" s="45" t="str">
        <f>IF(Table110[[#This Row],[Order No/PO_NO]]&lt;&gt;"",IFERROR(IF(DATA_FROM_DAMCO!D253&lt;&gt;"",INDEX(Table16[Booking Submission Date],MATCH(Table110[[#This Row],[Order No/PO_NO]]&amp;"-"&amp;Table110[[#This Row],[SKU/Item]],Table16[COMBINE (PO_SKU)],0),1),"UPDATE_DT_FROM_DAMCO"),"SUB_BOOKING"),"NO DATA")</f>
        <v>NO DATA</v>
      </c>
      <c r="C253" s="50" t="s">
        <v>400</v>
      </c>
      <c r="D253" s="36"/>
      <c r="E253" s="36"/>
      <c r="F253" s="46"/>
      <c r="G253" s="36" t="str">
        <f>IF(Table110[[#This Row],[Order No/PO_NO]]&lt;&gt;"","N","")</f>
        <v/>
      </c>
      <c r="H253" s="37"/>
      <c r="I253" s="37"/>
      <c r="J253" s="37"/>
      <c r="K253" s="33" t="str">
        <f>IF(Table110[[#This Row],[Order No/PO_NO]]&lt;&gt;"",1,"")</f>
        <v/>
      </c>
      <c r="L253" s="37"/>
      <c r="M253" s="36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2"/>
      <c r="AB253" s="39"/>
      <c r="AC253" s="39"/>
      <c r="AD253" s="39"/>
      <c r="AE253" s="39"/>
    </row>
    <row r="254" spans="1:31" x14ac:dyDescent="0.3">
      <c r="A254" s="40" t="str">
        <f>IF(Table110[[#This Row],[Order No/PO_NO]]&lt;&gt;"",ROWS($A$2:Table110[[#This Row],[Order No/PO_NO]]),"")</f>
        <v/>
      </c>
      <c r="B254" s="45" t="str">
        <f>IF(Table110[[#This Row],[Order No/PO_NO]]&lt;&gt;"",IFERROR(IF(DATA_FROM_DAMCO!D254&lt;&gt;"",INDEX(Table16[Booking Submission Date],MATCH(Table110[[#This Row],[Order No/PO_NO]]&amp;"-"&amp;Table110[[#This Row],[SKU/Item]],Table16[COMBINE (PO_SKU)],0),1),"UPDATE_DT_FROM_DAMCO"),"SUB_BOOKING"),"NO DATA")</f>
        <v>NO DATA</v>
      </c>
      <c r="C254" s="50" t="s">
        <v>400</v>
      </c>
      <c r="D254" s="36"/>
      <c r="E254" s="36"/>
      <c r="F254" s="46"/>
      <c r="G254" s="36" t="str">
        <f>IF(Table110[[#This Row],[Order No/PO_NO]]&lt;&gt;"","N","")</f>
        <v/>
      </c>
      <c r="H254" s="37"/>
      <c r="I254" s="37"/>
      <c r="J254" s="37"/>
      <c r="K254" s="33" t="str">
        <f>IF(Table110[[#This Row],[Order No/PO_NO]]&lt;&gt;"",1,"")</f>
        <v/>
      </c>
      <c r="L254" s="37"/>
      <c r="M254" s="36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2"/>
      <c r="AB254" s="39"/>
      <c r="AC254" s="39"/>
      <c r="AD254" s="39"/>
      <c r="AE254" s="39"/>
    </row>
    <row r="255" spans="1:31" x14ac:dyDescent="0.3">
      <c r="A255" s="40" t="str">
        <f>IF(Table110[[#This Row],[Order No/PO_NO]]&lt;&gt;"",ROWS($A$2:Table110[[#This Row],[Order No/PO_NO]]),"")</f>
        <v/>
      </c>
      <c r="B255" s="45" t="str">
        <f>IF(Table110[[#This Row],[Order No/PO_NO]]&lt;&gt;"",IFERROR(IF(DATA_FROM_DAMCO!D255&lt;&gt;"",INDEX(Table16[Booking Submission Date],MATCH(Table110[[#This Row],[Order No/PO_NO]]&amp;"-"&amp;Table110[[#This Row],[SKU/Item]],Table16[COMBINE (PO_SKU)],0),1),"UPDATE_DT_FROM_DAMCO"),"SUB_BOOKING"),"NO DATA")</f>
        <v>NO DATA</v>
      </c>
      <c r="C255" s="50" t="s">
        <v>400</v>
      </c>
      <c r="D255" s="36"/>
      <c r="E255" s="36"/>
      <c r="F255" s="46"/>
      <c r="G255" s="36" t="str">
        <f>IF(Table110[[#This Row],[Order No/PO_NO]]&lt;&gt;"","N","")</f>
        <v/>
      </c>
      <c r="H255" s="37"/>
      <c r="I255" s="37"/>
      <c r="J255" s="37"/>
      <c r="K255" s="33" t="str">
        <f>IF(Table110[[#This Row],[Order No/PO_NO]]&lt;&gt;"",1,"")</f>
        <v/>
      </c>
      <c r="L255" s="37"/>
      <c r="M255" s="36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2"/>
      <c r="AB255" s="39"/>
      <c r="AC255" s="39"/>
      <c r="AD255" s="39"/>
      <c r="AE255" s="39"/>
    </row>
    <row r="256" spans="1:31" x14ac:dyDescent="0.3">
      <c r="A256" s="40" t="str">
        <f>IF(Table110[[#This Row],[Order No/PO_NO]]&lt;&gt;"",ROWS($A$2:Table110[[#This Row],[Order No/PO_NO]]),"")</f>
        <v/>
      </c>
      <c r="B256" s="45" t="str">
        <f>IF(Table110[[#This Row],[Order No/PO_NO]]&lt;&gt;"",IFERROR(IF(DATA_FROM_DAMCO!D256&lt;&gt;"",INDEX(Table16[Booking Submission Date],MATCH(Table110[[#This Row],[Order No/PO_NO]]&amp;"-"&amp;Table110[[#This Row],[SKU/Item]],Table16[COMBINE (PO_SKU)],0),1),"UPDATE_DT_FROM_DAMCO"),"SUB_BOOKING"),"NO DATA")</f>
        <v>NO DATA</v>
      </c>
      <c r="C256" s="50" t="s">
        <v>400</v>
      </c>
      <c r="D256" s="36"/>
      <c r="E256" s="36"/>
      <c r="F256" s="46"/>
      <c r="G256" s="36" t="str">
        <f>IF(Table110[[#This Row],[Order No/PO_NO]]&lt;&gt;"","N","")</f>
        <v/>
      </c>
      <c r="H256" s="37"/>
      <c r="I256" s="37"/>
      <c r="J256" s="37"/>
      <c r="K256" s="33" t="str">
        <f>IF(Table110[[#This Row],[Order No/PO_NO]]&lt;&gt;"",1,"")</f>
        <v/>
      </c>
      <c r="L256" s="37"/>
      <c r="M256" s="36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2"/>
      <c r="AB256" s="39"/>
      <c r="AC256" s="39"/>
      <c r="AD256" s="39"/>
      <c r="AE256" s="39"/>
    </row>
    <row r="257" spans="1:31" x14ac:dyDescent="0.3">
      <c r="A257" s="40" t="str">
        <f>IF(Table110[[#This Row],[Order No/PO_NO]]&lt;&gt;"",ROWS($A$2:Table110[[#This Row],[Order No/PO_NO]]),"")</f>
        <v/>
      </c>
      <c r="B257" s="45" t="str">
        <f>IF(Table110[[#This Row],[Order No/PO_NO]]&lt;&gt;"",IFERROR(IF(DATA_FROM_DAMCO!D257&lt;&gt;"",INDEX(Table16[Booking Submission Date],MATCH(Table110[[#This Row],[Order No/PO_NO]]&amp;"-"&amp;Table110[[#This Row],[SKU/Item]],Table16[COMBINE (PO_SKU)],0),1),"UPDATE_DT_FROM_DAMCO"),"SUB_BOOKING"),"NO DATA")</f>
        <v>NO DATA</v>
      </c>
      <c r="C257" s="50" t="s">
        <v>400</v>
      </c>
      <c r="D257" s="36"/>
      <c r="E257" s="36"/>
      <c r="F257" s="46"/>
      <c r="G257" s="36" t="str">
        <f>IF(Table110[[#This Row],[Order No/PO_NO]]&lt;&gt;"","N","")</f>
        <v/>
      </c>
      <c r="H257" s="37"/>
      <c r="I257" s="37"/>
      <c r="J257" s="37"/>
      <c r="K257" s="33" t="str">
        <f>IF(Table110[[#This Row],[Order No/PO_NO]]&lt;&gt;"",1,"")</f>
        <v/>
      </c>
      <c r="L257" s="37"/>
      <c r="M257" s="36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2"/>
      <c r="AB257" s="39"/>
      <c r="AC257" s="39"/>
      <c r="AD257" s="39"/>
      <c r="AE257" s="39"/>
    </row>
    <row r="258" spans="1:31" x14ac:dyDescent="0.3">
      <c r="A258" s="40" t="str">
        <f>IF(Table110[[#This Row],[Order No/PO_NO]]&lt;&gt;"",ROWS($A$2:Table110[[#This Row],[Order No/PO_NO]]),"")</f>
        <v/>
      </c>
      <c r="B258" s="45" t="str">
        <f>IF(Table110[[#This Row],[Order No/PO_NO]]&lt;&gt;"",IFERROR(IF(DATA_FROM_DAMCO!D258&lt;&gt;"",INDEX(Table16[Booking Submission Date],MATCH(Table110[[#This Row],[Order No/PO_NO]]&amp;"-"&amp;Table110[[#This Row],[SKU/Item]],Table16[COMBINE (PO_SKU)],0),1),"UPDATE_DT_FROM_DAMCO"),"SUB_BOOKING"),"NO DATA")</f>
        <v>NO DATA</v>
      </c>
      <c r="C258" s="50" t="s">
        <v>400</v>
      </c>
      <c r="D258" s="36"/>
      <c r="E258" s="36"/>
      <c r="F258" s="46"/>
      <c r="G258" s="36" t="str">
        <f>IF(Table110[[#This Row],[Order No/PO_NO]]&lt;&gt;"","N","")</f>
        <v/>
      </c>
      <c r="H258" s="37"/>
      <c r="I258" s="37"/>
      <c r="J258" s="37"/>
      <c r="K258" s="33" t="str">
        <f>IF(Table110[[#This Row],[Order No/PO_NO]]&lt;&gt;"",1,"")</f>
        <v/>
      </c>
      <c r="L258" s="37"/>
      <c r="M258" s="36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2"/>
      <c r="AB258" s="39"/>
      <c r="AC258" s="39"/>
      <c r="AD258" s="39"/>
      <c r="AE258" s="39"/>
    </row>
    <row r="259" spans="1:31" x14ac:dyDescent="0.3">
      <c r="A259" s="40" t="str">
        <f>IF(Table110[[#This Row],[Order No/PO_NO]]&lt;&gt;"",ROWS($A$2:Table110[[#This Row],[Order No/PO_NO]]),"")</f>
        <v/>
      </c>
      <c r="B259" s="45" t="str">
        <f>IF(Table110[[#This Row],[Order No/PO_NO]]&lt;&gt;"",IFERROR(IF(DATA_FROM_DAMCO!D259&lt;&gt;"",INDEX(Table16[Booking Submission Date],MATCH(Table110[[#This Row],[Order No/PO_NO]]&amp;"-"&amp;Table110[[#This Row],[SKU/Item]],Table16[COMBINE (PO_SKU)],0),1),"UPDATE_DT_FROM_DAMCO"),"SUB_BOOKING"),"NO DATA")</f>
        <v>NO DATA</v>
      </c>
      <c r="C259" s="50" t="s">
        <v>400</v>
      </c>
      <c r="D259" s="36"/>
      <c r="E259" s="36"/>
      <c r="F259" s="46"/>
      <c r="G259" s="36" t="str">
        <f>IF(Table110[[#This Row],[Order No/PO_NO]]&lt;&gt;"","N","")</f>
        <v/>
      </c>
      <c r="H259" s="37"/>
      <c r="I259" s="37"/>
      <c r="J259" s="37"/>
      <c r="K259" s="33" t="str">
        <f>IF(Table110[[#This Row],[Order No/PO_NO]]&lt;&gt;"",1,"")</f>
        <v/>
      </c>
      <c r="L259" s="37"/>
      <c r="M259" s="36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2"/>
      <c r="AB259" s="39"/>
      <c r="AC259" s="39"/>
      <c r="AD259" s="39"/>
      <c r="AE259" s="39"/>
    </row>
    <row r="260" spans="1:31" x14ac:dyDescent="0.3">
      <c r="A260" s="40" t="str">
        <f>IF(Table110[[#This Row],[Order No/PO_NO]]&lt;&gt;"",ROWS($A$2:Table110[[#This Row],[Order No/PO_NO]]),"")</f>
        <v/>
      </c>
      <c r="B260" s="45" t="str">
        <f>IF(Table110[[#This Row],[Order No/PO_NO]]&lt;&gt;"",IFERROR(IF(DATA_FROM_DAMCO!D260&lt;&gt;"",INDEX(Table16[Booking Submission Date],MATCH(Table110[[#This Row],[Order No/PO_NO]]&amp;"-"&amp;Table110[[#This Row],[SKU/Item]],Table16[COMBINE (PO_SKU)],0),1),"UPDATE_DT_FROM_DAMCO"),"SUB_BOOKING"),"NO DATA")</f>
        <v>NO DATA</v>
      </c>
      <c r="C260" s="50" t="s">
        <v>400</v>
      </c>
      <c r="D260" s="36"/>
      <c r="E260" s="36"/>
      <c r="F260" s="46"/>
      <c r="G260" s="36" t="str">
        <f>IF(Table110[[#This Row],[Order No/PO_NO]]&lt;&gt;"","N","")</f>
        <v/>
      </c>
      <c r="H260" s="37"/>
      <c r="I260" s="37"/>
      <c r="J260" s="37"/>
      <c r="K260" s="33" t="str">
        <f>IF(Table110[[#This Row],[Order No/PO_NO]]&lt;&gt;"",1,"")</f>
        <v/>
      </c>
      <c r="L260" s="37"/>
      <c r="M260" s="36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2"/>
      <c r="AB260" s="39"/>
      <c r="AC260" s="39"/>
      <c r="AD260" s="39"/>
      <c r="AE260" s="39"/>
    </row>
    <row r="261" spans="1:31" x14ac:dyDescent="0.3">
      <c r="A261" s="40" t="str">
        <f>IF(Table110[[#This Row],[Order No/PO_NO]]&lt;&gt;"",ROWS($A$2:Table110[[#This Row],[Order No/PO_NO]]),"")</f>
        <v/>
      </c>
      <c r="B261" s="45" t="str">
        <f>IF(Table110[[#This Row],[Order No/PO_NO]]&lt;&gt;"",IFERROR(IF(DATA_FROM_DAMCO!D261&lt;&gt;"",INDEX(Table16[Booking Submission Date],MATCH(Table110[[#This Row],[Order No/PO_NO]]&amp;"-"&amp;Table110[[#This Row],[SKU/Item]],Table16[COMBINE (PO_SKU)],0),1),"UPDATE_DT_FROM_DAMCO"),"SUB_BOOKING"),"NO DATA")</f>
        <v>NO DATA</v>
      </c>
      <c r="C261" s="50" t="s">
        <v>400</v>
      </c>
      <c r="D261" s="36"/>
      <c r="E261" s="36"/>
      <c r="F261" s="46"/>
      <c r="G261" s="36" t="str">
        <f>IF(Table110[[#This Row],[Order No/PO_NO]]&lt;&gt;"","N","")</f>
        <v/>
      </c>
      <c r="H261" s="37"/>
      <c r="I261" s="37"/>
      <c r="J261" s="37"/>
      <c r="K261" s="33" t="str">
        <f>IF(Table110[[#This Row],[Order No/PO_NO]]&lt;&gt;"",1,"")</f>
        <v/>
      </c>
      <c r="L261" s="37"/>
      <c r="M261" s="36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2"/>
      <c r="AB261" s="39"/>
      <c r="AC261" s="39"/>
      <c r="AD261" s="39"/>
      <c r="AE261" s="39"/>
    </row>
    <row r="262" spans="1:31" x14ac:dyDescent="0.3">
      <c r="A262" s="40" t="str">
        <f>IF(Table110[[#This Row],[Order No/PO_NO]]&lt;&gt;"",ROWS($A$2:Table110[[#This Row],[Order No/PO_NO]]),"")</f>
        <v/>
      </c>
      <c r="B262" s="45" t="str">
        <f>IF(Table110[[#This Row],[Order No/PO_NO]]&lt;&gt;"",IFERROR(IF(DATA_FROM_DAMCO!D262&lt;&gt;"",INDEX(Table16[Booking Submission Date],MATCH(Table110[[#This Row],[Order No/PO_NO]]&amp;"-"&amp;Table110[[#This Row],[SKU/Item]],Table16[COMBINE (PO_SKU)],0),1),"UPDATE_DT_FROM_DAMCO"),"SUB_BOOKING"),"NO DATA")</f>
        <v>NO DATA</v>
      </c>
      <c r="C262" s="50" t="s">
        <v>400</v>
      </c>
      <c r="D262" s="36"/>
      <c r="E262" s="36"/>
      <c r="F262" s="46"/>
      <c r="G262" s="36" t="str">
        <f>IF(Table110[[#This Row],[Order No/PO_NO]]&lt;&gt;"","N","")</f>
        <v/>
      </c>
      <c r="H262" s="37"/>
      <c r="I262" s="37"/>
      <c r="J262" s="37"/>
      <c r="K262" s="33" t="str">
        <f>IF(Table110[[#This Row],[Order No/PO_NO]]&lt;&gt;"",1,"")</f>
        <v/>
      </c>
      <c r="L262" s="37"/>
      <c r="M262" s="36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2"/>
      <c r="AB262" s="39"/>
      <c r="AC262" s="39"/>
      <c r="AD262" s="39"/>
      <c r="AE262" s="39"/>
    </row>
    <row r="263" spans="1:31" x14ac:dyDescent="0.3">
      <c r="A263" s="40" t="str">
        <f>IF(Table110[[#This Row],[Order No/PO_NO]]&lt;&gt;"",ROWS($A$2:Table110[[#This Row],[Order No/PO_NO]]),"")</f>
        <v/>
      </c>
      <c r="B263" s="45" t="str">
        <f>IF(Table110[[#This Row],[Order No/PO_NO]]&lt;&gt;"",IFERROR(IF(DATA_FROM_DAMCO!D263&lt;&gt;"",INDEX(Table16[Booking Submission Date],MATCH(Table110[[#This Row],[Order No/PO_NO]]&amp;"-"&amp;Table110[[#This Row],[SKU/Item]],Table16[COMBINE (PO_SKU)],0),1),"UPDATE_DT_FROM_DAMCO"),"SUB_BOOKING"),"NO DATA")</f>
        <v>NO DATA</v>
      </c>
      <c r="C263" s="50" t="s">
        <v>400</v>
      </c>
      <c r="D263" s="36"/>
      <c r="E263" s="36"/>
      <c r="F263" s="46"/>
      <c r="G263" s="36" t="str">
        <f>IF(Table110[[#This Row],[Order No/PO_NO]]&lt;&gt;"","N","")</f>
        <v/>
      </c>
      <c r="H263" s="37"/>
      <c r="I263" s="37"/>
      <c r="J263" s="37"/>
      <c r="K263" s="33" t="str">
        <f>IF(Table110[[#This Row],[Order No/PO_NO]]&lt;&gt;"",1,"")</f>
        <v/>
      </c>
      <c r="L263" s="37"/>
      <c r="M263" s="36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2"/>
      <c r="AB263" s="39"/>
      <c r="AC263" s="39"/>
      <c r="AD263" s="39"/>
      <c r="AE263" s="39"/>
    </row>
    <row r="264" spans="1:31" x14ac:dyDescent="0.3">
      <c r="A264" s="40" t="str">
        <f>IF(Table110[[#This Row],[Order No/PO_NO]]&lt;&gt;"",ROWS($A$2:Table110[[#This Row],[Order No/PO_NO]]),"")</f>
        <v/>
      </c>
      <c r="B264" s="45" t="str">
        <f>IF(Table110[[#This Row],[Order No/PO_NO]]&lt;&gt;"",IFERROR(IF(DATA_FROM_DAMCO!D264&lt;&gt;"",INDEX(Table16[Booking Submission Date],MATCH(Table110[[#This Row],[Order No/PO_NO]]&amp;"-"&amp;Table110[[#This Row],[SKU/Item]],Table16[COMBINE (PO_SKU)],0),1),"UPDATE_DT_FROM_DAMCO"),"SUB_BOOKING"),"NO DATA")</f>
        <v>NO DATA</v>
      </c>
      <c r="C264" s="50" t="s">
        <v>400</v>
      </c>
      <c r="D264" s="36"/>
      <c r="E264" s="36"/>
      <c r="F264" s="46"/>
      <c r="G264" s="36" t="str">
        <f>IF(Table110[[#This Row],[Order No/PO_NO]]&lt;&gt;"","N","")</f>
        <v/>
      </c>
      <c r="H264" s="37"/>
      <c r="I264" s="37"/>
      <c r="J264" s="37"/>
      <c r="K264" s="33" t="str">
        <f>IF(Table110[[#This Row],[Order No/PO_NO]]&lt;&gt;"",1,"")</f>
        <v/>
      </c>
      <c r="L264" s="37"/>
      <c r="M264" s="36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2"/>
      <c r="AB264" s="39"/>
      <c r="AC264" s="39"/>
      <c r="AD264" s="39"/>
      <c r="AE264" s="39"/>
    </row>
    <row r="265" spans="1:31" x14ac:dyDescent="0.3">
      <c r="A265" s="40" t="str">
        <f>IF(Table110[[#This Row],[Order No/PO_NO]]&lt;&gt;"",ROWS($A$2:Table110[[#This Row],[Order No/PO_NO]]),"")</f>
        <v/>
      </c>
      <c r="B265" s="45" t="str">
        <f>IF(Table110[[#This Row],[Order No/PO_NO]]&lt;&gt;"",IFERROR(IF(DATA_FROM_DAMCO!D265&lt;&gt;"",INDEX(Table16[Booking Submission Date],MATCH(Table110[[#This Row],[Order No/PO_NO]]&amp;"-"&amp;Table110[[#This Row],[SKU/Item]],Table16[COMBINE (PO_SKU)],0),1),"UPDATE_DT_FROM_DAMCO"),"SUB_BOOKING"),"NO DATA")</f>
        <v>NO DATA</v>
      </c>
      <c r="C265" s="50" t="s">
        <v>400</v>
      </c>
      <c r="D265" s="36"/>
      <c r="E265" s="36"/>
      <c r="F265" s="46"/>
      <c r="G265" s="36" t="str">
        <f>IF(Table110[[#This Row],[Order No/PO_NO]]&lt;&gt;"","N","")</f>
        <v/>
      </c>
      <c r="H265" s="37"/>
      <c r="I265" s="37"/>
      <c r="J265" s="37"/>
      <c r="K265" s="33" t="str">
        <f>IF(Table110[[#This Row],[Order No/PO_NO]]&lt;&gt;"",1,"")</f>
        <v/>
      </c>
      <c r="L265" s="37"/>
      <c r="M265" s="36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2"/>
      <c r="AB265" s="39"/>
      <c r="AC265" s="39"/>
      <c r="AD265" s="39"/>
      <c r="AE265" s="39"/>
    </row>
    <row r="266" spans="1:31" x14ac:dyDescent="0.3">
      <c r="A266" s="40" t="str">
        <f>IF(Table110[[#This Row],[Order No/PO_NO]]&lt;&gt;"",ROWS($A$2:Table110[[#This Row],[Order No/PO_NO]]),"")</f>
        <v/>
      </c>
      <c r="B266" s="45" t="str">
        <f>IF(Table110[[#This Row],[Order No/PO_NO]]&lt;&gt;"",IFERROR(IF(DATA_FROM_DAMCO!D266&lt;&gt;"",INDEX(Table16[Booking Submission Date],MATCH(Table110[[#This Row],[Order No/PO_NO]]&amp;"-"&amp;Table110[[#This Row],[SKU/Item]],Table16[COMBINE (PO_SKU)],0),1),"UPDATE_DT_FROM_DAMCO"),"SUB_BOOKING"),"NO DATA")</f>
        <v>NO DATA</v>
      </c>
      <c r="C266" s="50" t="s">
        <v>400</v>
      </c>
      <c r="D266" s="36"/>
      <c r="E266" s="36"/>
      <c r="F266" s="46"/>
      <c r="G266" s="36" t="str">
        <f>IF(Table110[[#This Row],[Order No/PO_NO]]&lt;&gt;"","N","")</f>
        <v/>
      </c>
      <c r="H266" s="37"/>
      <c r="I266" s="37"/>
      <c r="J266" s="37"/>
      <c r="K266" s="33" t="str">
        <f>IF(Table110[[#This Row],[Order No/PO_NO]]&lt;&gt;"",1,"")</f>
        <v/>
      </c>
      <c r="L266" s="37"/>
      <c r="M266" s="36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2"/>
      <c r="AB266" s="39"/>
      <c r="AC266" s="39"/>
      <c r="AD266" s="39"/>
      <c r="AE266" s="39"/>
    </row>
    <row r="267" spans="1:31" x14ac:dyDescent="0.3">
      <c r="A267" s="40" t="str">
        <f>IF(Table110[[#This Row],[Order No/PO_NO]]&lt;&gt;"",ROWS($A$2:Table110[[#This Row],[Order No/PO_NO]]),"")</f>
        <v/>
      </c>
      <c r="B267" s="45" t="str">
        <f>IF(Table110[[#This Row],[Order No/PO_NO]]&lt;&gt;"",IFERROR(IF(DATA_FROM_DAMCO!D267&lt;&gt;"",INDEX(Table16[Booking Submission Date],MATCH(Table110[[#This Row],[Order No/PO_NO]]&amp;"-"&amp;Table110[[#This Row],[SKU/Item]],Table16[COMBINE (PO_SKU)],0),1),"UPDATE_DT_FROM_DAMCO"),"SUB_BOOKING"),"NO DATA")</f>
        <v>NO DATA</v>
      </c>
      <c r="C267" s="50" t="s">
        <v>400</v>
      </c>
      <c r="D267" s="36"/>
      <c r="E267" s="36"/>
      <c r="F267" s="46"/>
      <c r="G267" s="36" t="str">
        <f>IF(Table110[[#This Row],[Order No/PO_NO]]&lt;&gt;"","N","")</f>
        <v/>
      </c>
      <c r="H267" s="37"/>
      <c r="I267" s="37"/>
      <c r="J267" s="37"/>
      <c r="K267" s="33" t="str">
        <f>IF(Table110[[#This Row],[Order No/PO_NO]]&lt;&gt;"",1,"")</f>
        <v/>
      </c>
      <c r="L267" s="37"/>
      <c r="M267" s="36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2"/>
      <c r="AB267" s="39"/>
      <c r="AC267" s="39"/>
      <c r="AD267" s="39"/>
      <c r="AE267" s="39"/>
    </row>
    <row r="268" spans="1:31" x14ac:dyDescent="0.3">
      <c r="A268" s="40" t="str">
        <f>IF(Table110[[#This Row],[Order No/PO_NO]]&lt;&gt;"",ROWS($A$2:Table110[[#This Row],[Order No/PO_NO]]),"")</f>
        <v/>
      </c>
      <c r="B268" s="45" t="str">
        <f>IF(Table110[[#This Row],[Order No/PO_NO]]&lt;&gt;"",IFERROR(IF(DATA_FROM_DAMCO!D268&lt;&gt;"",INDEX(Table16[Booking Submission Date],MATCH(Table110[[#This Row],[Order No/PO_NO]]&amp;"-"&amp;Table110[[#This Row],[SKU/Item]],Table16[COMBINE (PO_SKU)],0),1),"UPDATE_DT_FROM_DAMCO"),"SUB_BOOKING"),"NO DATA")</f>
        <v>NO DATA</v>
      </c>
      <c r="C268" s="50" t="s">
        <v>400</v>
      </c>
      <c r="D268" s="36"/>
      <c r="E268" s="36"/>
      <c r="F268" s="46"/>
      <c r="G268" s="36" t="str">
        <f>IF(Table110[[#This Row],[Order No/PO_NO]]&lt;&gt;"","N","")</f>
        <v/>
      </c>
      <c r="H268" s="37"/>
      <c r="I268" s="37"/>
      <c r="J268" s="37"/>
      <c r="K268" s="33" t="str">
        <f>IF(Table110[[#This Row],[Order No/PO_NO]]&lt;&gt;"",1,"")</f>
        <v/>
      </c>
      <c r="L268" s="37"/>
      <c r="M268" s="36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2"/>
      <c r="AB268" s="39"/>
      <c r="AC268" s="39"/>
      <c r="AD268" s="39"/>
      <c r="AE268" s="39"/>
    </row>
    <row r="269" spans="1:31" x14ac:dyDescent="0.3">
      <c r="A269" s="40" t="str">
        <f>IF(Table110[[#This Row],[Order No/PO_NO]]&lt;&gt;"",ROWS($A$2:Table110[[#This Row],[Order No/PO_NO]]),"")</f>
        <v/>
      </c>
      <c r="B269" s="45" t="str">
        <f>IF(Table110[[#This Row],[Order No/PO_NO]]&lt;&gt;"",IFERROR(IF(DATA_FROM_DAMCO!D269&lt;&gt;"",INDEX(Table16[Booking Submission Date],MATCH(Table110[[#This Row],[Order No/PO_NO]]&amp;"-"&amp;Table110[[#This Row],[SKU/Item]],Table16[COMBINE (PO_SKU)],0),1),"UPDATE_DT_FROM_DAMCO"),"SUB_BOOKING"),"NO DATA")</f>
        <v>NO DATA</v>
      </c>
      <c r="C269" s="50" t="s">
        <v>400</v>
      </c>
      <c r="D269" s="36"/>
      <c r="E269" s="36"/>
      <c r="F269" s="46"/>
      <c r="G269" s="36" t="str">
        <f>IF(Table110[[#This Row],[Order No/PO_NO]]&lt;&gt;"","N","")</f>
        <v/>
      </c>
      <c r="H269" s="37"/>
      <c r="I269" s="37"/>
      <c r="J269" s="37"/>
      <c r="K269" s="33" t="str">
        <f>IF(Table110[[#This Row],[Order No/PO_NO]]&lt;&gt;"",1,"")</f>
        <v/>
      </c>
      <c r="L269" s="37"/>
      <c r="M269" s="36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2"/>
      <c r="AB269" s="39"/>
      <c r="AC269" s="39"/>
      <c r="AD269" s="39"/>
      <c r="AE269" s="39"/>
    </row>
    <row r="270" spans="1:31" x14ac:dyDescent="0.3">
      <c r="A270" s="40" t="str">
        <f>IF(Table110[[#This Row],[Order No/PO_NO]]&lt;&gt;"",ROWS($A$2:Table110[[#This Row],[Order No/PO_NO]]),"")</f>
        <v/>
      </c>
      <c r="B270" s="45" t="str">
        <f>IF(Table110[[#This Row],[Order No/PO_NO]]&lt;&gt;"",IFERROR(IF(DATA_FROM_DAMCO!D270&lt;&gt;"",INDEX(Table16[Booking Submission Date],MATCH(Table110[[#This Row],[Order No/PO_NO]]&amp;"-"&amp;Table110[[#This Row],[SKU/Item]],Table16[COMBINE (PO_SKU)],0),1),"UPDATE_DT_FROM_DAMCO"),"SUB_BOOKING"),"NO DATA")</f>
        <v>NO DATA</v>
      </c>
      <c r="C270" s="50" t="s">
        <v>400</v>
      </c>
      <c r="D270" s="36"/>
      <c r="E270" s="36"/>
      <c r="F270" s="46"/>
      <c r="G270" s="36" t="str">
        <f>IF(Table110[[#This Row],[Order No/PO_NO]]&lt;&gt;"","N","")</f>
        <v/>
      </c>
      <c r="H270" s="37"/>
      <c r="I270" s="37"/>
      <c r="J270" s="37"/>
      <c r="K270" s="33" t="str">
        <f>IF(Table110[[#This Row],[Order No/PO_NO]]&lt;&gt;"",1,"")</f>
        <v/>
      </c>
      <c r="L270" s="37"/>
      <c r="M270" s="36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2"/>
      <c r="AB270" s="39"/>
      <c r="AC270" s="39"/>
      <c r="AD270" s="39"/>
      <c r="AE270" s="39"/>
    </row>
    <row r="271" spans="1:31" x14ac:dyDescent="0.3">
      <c r="A271" s="40" t="str">
        <f>IF(Table110[[#This Row],[Order No/PO_NO]]&lt;&gt;"",ROWS($A$2:Table110[[#This Row],[Order No/PO_NO]]),"")</f>
        <v/>
      </c>
      <c r="B271" s="45" t="str">
        <f>IF(Table110[[#This Row],[Order No/PO_NO]]&lt;&gt;"",IFERROR(IF(DATA_FROM_DAMCO!D271&lt;&gt;"",INDEX(Table16[Booking Submission Date],MATCH(Table110[[#This Row],[Order No/PO_NO]]&amp;"-"&amp;Table110[[#This Row],[SKU/Item]],Table16[COMBINE (PO_SKU)],0),1),"UPDATE_DT_FROM_DAMCO"),"SUB_BOOKING"),"NO DATA")</f>
        <v>NO DATA</v>
      </c>
      <c r="C271" s="50" t="s">
        <v>400</v>
      </c>
      <c r="D271" s="36"/>
      <c r="E271" s="36"/>
      <c r="F271" s="46"/>
      <c r="G271" s="36" t="str">
        <f>IF(Table110[[#This Row],[Order No/PO_NO]]&lt;&gt;"","N","")</f>
        <v/>
      </c>
      <c r="H271" s="37"/>
      <c r="I271" s="37"/>
      <c r="J271" s="37"/>
      <c r="K271" s="33" t="str">
        <f>IF(Table110[[#This Row],[Order No/PO_NO]]&lt;&gt;"",1,"")</f>
        <v/>
      </c>
      <c r="L271" s="37"/>
      <c r="M271" s="36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2"/>
      <c r="AB271" s="39"/>
      <c r="AC271" s="39"/>
      <c r="AD271" s="39"/>
      <c r="AE271" s="39"/>
    </row>
    <row r="272" spans="1:31" x14ac:dyDescent="0.3">
      <c r="A272" s="40" t="str">
        <f>IF(Table110[[#This Row],[Order No/PO_NO]]&lt;&gt;"",ROWS($A$2:Table110[[#This Row],[Order No/PO_NO]]),"")</f>
        <v/>
      </c>
      <c r="B272" s="45" t="str">
        <f>IF(Table110[[#This Row],[Order No/PO_NO]]&lt;&gt;"",IFERROR(IF(DATA_FROM_DAMCO!D272&lt;&gt;"",INDEX(Table16[Booking Submission Date],MATCH(Table110[[#This Row],[Order No/PO_NO]]&amp;"-"&amp;Table110[[#This Row],[SKU/Item]],Table16[COMBINE (PO_SKU)],0),1),"UPDATE_DT_FROM_DAMCO"),"SUB_BOOKING"),"NO DATA")</f>
        <v>NO DATA</v>
      </c>
      <c r="C272" s="50" t="s">
        <v>400</v>
      </c>
      <c r="D272" s="36"/>
      <c r="E272" s="36"/>
      <c r="F272" s="46"/>
      <c r="G272" s="36" t="str">
        <f>IF(Table110[[#This Row],[Order No/PO_NO]]&lt;&gt;"","N","")</f>
        <v/>
      </c>
      <c r="H272" s="37"/>
      <c r="I272" s="37"/>
      <c r="J272" s="37"/>
      <c r="K272" s="33" t="str">
        <f>IF(Table110[[#This Row],[Order No/PO_NO]]&lt;&gt;"",1,"")</f>
        <v/>
      </c>
      <c r="L272" s="37"/>
      <c r="M272" s="36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2"/>
      <c r="AB272" s="39"/>
      <c r="AC272" s="39"/>
      <c r="AD272" s="39"/>
      <c r="AE272" s="39"/>
    </row>
    <row r="273" spans="1:31" x14ac:dyDescent="0.3">
      <c r="A273" s="40" t="str">
        <f>IF(Table110[[#This Row],[Order No/PO_NO]]&lt;&gt;"",ROWS($A$2:Table110[[#This Row],[Order No/PO_NO]]),"")</f>
        <v/>
      </c>
      <c r="B273" s="45" t="str">
        <f>IF(Table110[[#This Row],[Order No/PO_NO]]&lt;&gt;"",IFERROR(IF(DATA_FROM_DAMCO!D273&lt;&gt;"",INDEX(Table16[Booking Submission Date],MATCH(Table110[[#This Row],[Order No/PO_NO]]&amp;"-"&amp;Table110[[#This Row],[SKU/Item]],Table16[COMBINE (PO_SKU)],0),1),"UPDATE_DT_FROM_DAMCO"),"SUB_BOOKING"),"NO DATA")</f>
        <v>NO DATA</v>
      </c>
      <c r="C273" s="50" t="s">
        <v>400</v>
      </c>
      <c r="D273" s="36"/>
      <c r="E273" s="36"/>
      <c r="F273" s="46"/>
      <c r="G273" s="36" t="str">
        <f>IF(Table110[[#This Row],[Order No/PO_NO]]&lt;&gt;"","N","")</f>
        <v/>
      </c>
      <c r="H273" s="37"/>
      <c r="I273" s="37"/>
      <c r="J273" s="37"/>
      <c r="K273" s="33" t="str">
        <f>IF(Table110[[#This Row],[Order No/PO_NO]]&lt;&gt;"",1,"")</f>
        <v/>
      </c>
      <c r="L273" s="37"/>
      <c r="M273" s="36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2"/>
      <c r="AB273" s="39"/>
      <c r="AC273" s="39"/>
      <c r="AD273" s="39"/>
      <c r="AE273" s="39"/>
    </row>
    <row r="274" spans="1:31" x14ac:dyDescent="0.3">
      <c r="A274" s="40" t="str">
        <f>IF(Table110[[#This Row],[Order No/PO_NO]]&lt;&gt;"",ROWS($A$2:Table110[[#This Row],[Order No/PO_NO]]),"")</f>
        <v/>
      </c>
      <c r="B274" s="45" t="str">
        <f>IF(Table110[[#This Row],[Order No/PO_NO]]&lt;&gt;"",IFERROR(IF(DATA_FROM_DAMCO!D274&lt;&gt;"",INDEX(Table16[Booking Submission Date],MATCH(Table110[[#This Row],[Order No/PO_NO]]&amp;"-"&amp;Table110[[#This Row],[SKU/Item]],Table16[COMBINE (PO_SKU)],0),1),"UPDATE_DT_FROM_DAMCO"),"SUB_BOOKING"),"NO DATA")</f>
        <v>NO DATA</v>
      </c>
      <c r="C274" s="50" t="s">
        <v>400</v>
      </c>
      <c r="D274" s="36"/>
      <c r="E274" s="36"/>
      <c r="F274" s="46"/>
      <c r="G274" s="36" t="str">
        <f>IF(Table110[[#This Row],[Order No/PO_NO]]&lt;&gt;"","N","")</f>
        <v/>
      </c>
      <c r="H274" s="37"/>
      <c r="I274" s="37"/>
      <c r="J274" s="37"/>
      <c r="K274" s="33" t="str">
        <f>IF(Table110[[#This Row],[Order No/PO_NO]]&lt;&gt;"",1,"")</f>
        <v/>
      </c>
      <c r="L274" s="37"/>
      <c r="M274" s="36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2"/>
      <c r="AB274" s="39"/>
      <c r="AC274" s="39"/>
      <c r="AD274" s="39"/>
      <c r="AE274" s="39"/>
    </row>
    <row r="275" spans="1:31" x14ac:dyDescent="0.3">
      <c r="A275" s="40" t="str">
        <f>IF(Table110[[#This Row],[Order No/PO_NO]]&lt;&gt;"",ROWS($A$2:Table110[[#This Row],[Order No/PO_NO]]),"")</f>
        <v/>
      </c>
      <c r="B275" s="45" t="str">
        <f>IF(Table110[[#This Row],[Order No/PO_NO]]&lt;&gt;"",IFERROR(IF(DATA_FROM_DAMCO!D275&lt;&gt;"",INDEX(Table16[Booking Submission Date],MATCH(Table110[[#This Row],[Order No/PO_NO]]&amp;"-"&amp;Table110[[#This Row],[SKU/Item]],Table16[COMBINE (PO_SKU)],0),1),"UPDATE_DT_FROM_DAMCO"),"SUB_BOOKING"),"NO DATA")</f>
        <v>NO DATA</v>
      </c>
      <c r="C275" s="50" t="s">
        <v>400</v>
      </c>
      <c r="D275" s="36"/>
      <c r="E275" s="36"/>
      <c r="F275" s="46"/>
      <c r="G275" s="36" t="str">
        <f>IF(Table110[[#This Row],[Order No/PO_NO]]&lt;&gt;"","N","")</f>
        <v/>
      </c>
      <c r="H275" s="37"/>
      <c r="I275" s="37"/>
      <c r="J275" s="37"/>
      <c r="K275" s="33" t="str">
        <f>IF(Table110[[#This Row],[Order No/PO_NO]]&lt;&gt;"",1,"")</f>
        <v/>
      </c>
      <c r="L275" s="37"/>
      <c r="M275" s="36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2"/>
      <c r="AB275" s="39"/>
      <c r="AC275" s="39"/>
      <c r="AD275" s="39"/>
      <c r="AE275" s="39"/>
    </row>
    <row r="276" spans="1:31" x14ac:dyDescent="0.3">
      <c r="A276" s="40" t="str">
        <f>IF(Table110[[#This Row],[Order No/PO_NO]]&lt;&gt;"",ROWS($A$2:Table110[[#This Row],[Order No/PO_NO]]),"")</f>
        <v/>
      </c>
      <c r="B276" s="45" t="str">
        <f>IF(Table110[[#This Row],[Order No/PO_NO]]&lt;&gt;"",IFERROR(IF(DATA_FROM_DAMCO!D276&lt;&gt;"",INDEX(Table16[Booking Submission Date],MATCH(Table110[[#This Row],[Order No/PO_NO]]&amp;"-"&amp;Table110[[#This Row],[SKU/Item]],Table16[COMBINE (PO_SKU)],0),1),"UPDATE_DT_FROM_DAMCO"),"SUB_BOOKING"),"NO DATA")</f>
        <v>NO DATA</v>
      </c>
      <c r="C276" s="50" t="s">
        <v>400</v>
      </c>
      <c r="D276" s="36"/>
      <c r="E276" s="36"/>
      <c r="F276" s="46"/>
      <c r="G276" s="36" t="str">
        <f>IF(Table110[[#This Row],[Order No/PO_NO]]&lt;&gt;"","N","")</f>
        <v/>
      </c>
      <c r="H276" s="37"/>
      <c r="I276" s="37"/>
      <c r="J276" s="37"/>
      <c r="K276" s="33" t="str">
        <f>IF(Table110[[#This Row],[Order No/PO_NO]]&lt;&gt;"",1,"")</f>
        <v/>
      </c>
      <c r="L276" s="37"/>
      <c r="M276" s="36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2"/>
      <c r="AB276" s="39"/>
      <c r="AC276" s="39"/>
      <c r="AD276" s="39"/>
      <c r="AE276" s="39"/>
    </row>
    <row r="277" spans="1:31" x14ac:dyDescent="0.3">
      <c r="A277" s="40" t="str">
        <f>IF(Table110[[#This Row],[Order No/PO_NO]]&lt;&gt;"",ROWS($A$2:Table110[[#This Row],[Order No/PO_NO]]),"")</f>
        <v/>
      </c>
      <c r="B277" s="45" t="str">
        <f>IF(Table110[[#This Row],[Order No/PO_NO]]&lt;&gt;"",IFERROR(IF(DATA_FROM_DAMCO!D277&lt;&gt;"",INDEX(Table16[Booking Submission Date],MATCH(Table110[[#This Row],[Order No/PO_NO]]&amp;"-"&amp;Table110[[#This Row],[SKU/Item]],Table16[COMBINE (PO_SKU)],0),1),"UPDATE_DT_FROM_DAMCO"),"SUB_BOOKING"),"NO DATA")</f>
        <v>NO DATA</v>
      </c>
      <c r="C277" s="50" t="s">
        <v>400</v>
      </c>
      <c r="D277" s="36"/>
      <c r="E277" s="36"/>
      <c r="F277" s="46"/>
      <c r="G277" s="36" t="str">
        <f>IF(Table110[[#This Row],[Order No/PO_NO]]&lt;&gt;"","N","")</f>
        <v/>
      </c>
      <c r="H277" s="37"/>
      <c r="I277" s="37"/>
      <c r="J277" s="37"/>
      <c r="K277" s="33" t="str">
        <f>IF(Table110[[#This Row],[Order No/PO_NO]]&lt;&gt;"",1,"")</f>
        <v/>
      </c>
      <c r="L277" s="37"/>
      <c r="M277" s="36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2"/>
      <c r="AB277" s="39"/>
      <c r="AC277" s="39"/>
      <c r="AD277" s="39"/>
      <c r="AE277" s="39"/>
    </row>
    <row r="278" spans="1:31" x14ac:dyDescent="0.3">
      <c r="A278" s="40" t="str">
        <f>IF(Table110[[#This Row],[Order No/PO_NO]]&lt;&gt;"",ROWS($A$2:Table110[[#This Row],[Order No/PO_NO]]),"")</f>
        <v/>
      </c>
      <c r="B278" s="45" t="str">
        <f>IF(Table110[[#This Row],[Order No/PO_NO]]&lt;&gt;"",IFERROR(IF(DATA_FROM_DAMCO!D278&lt;&gt;"",INDEX(Table16[Booking Submission Date],MATCH(Table110[[#This Row],[Order No/PO_NO]]&amp;"-"&amp;Table110[[#This Row],[SKU/Item]],Table16[COMBINE (PO_SKU)],0),1),"UPDATE_DT_FROM_DAMCO"),"SUB_BOOKING"),"NO DATA")</f>
        <v>NO DATA</v>
      </c>
      <c r="C278" s="50" t="s">
        <v>400</v>
      </c>
      <c r="D278" s="36"/>
      <c r="E278" s="36"/>
      <c r="F278" s="46"/>
      <c r="G278" s="36" t="str">
        <f>IF(Table110[[#This Row],[Order No/PO_NO]]&lt;&gt;"","N","")</f>
        <v/>
      </c>
      <c r="H278" s="37"/>
      <c r="I278" s="37"/>
      <c r="J278" s="37"/>
      <c r="K278" s="33" t="str">
        <f>IF(Table110[[#This Row],[Order No/PO_NO]]&lt;&gt;"",1,"")</f>
        <v/>
      </c>
      <c r="L278" s="37"/>
      <c r="M278" s="36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2"/>
      <c r="AB278" s="39"/>
      <c r="AC278" s="39"/>
      <c r="AD278" s="39"/>
      <c r="AE278" s="39"/>
    </row>
    <row r="279" spans="1:31" x14ac:dyDescent="0.3">
      <c r="A279" s="40" t="str">
        <f>IF(Table110[[#This Row],[Order No/PO_NO]]&lt;&gt;"",ROWS($A$2:Table110[[#This Row],[Order No/PO_NO]]),"")</f>
        <v/>
      </c>
      <c r="B279" s="45" t="str">
        <f>IF(Table110[[#This Row],[Order No/PO_NO]]&lt;&gt;"",IFERROR(IF(DATA_FROM_DAMCO!D279&lt;&gt;"",INDEX(Table16[Booking Submission Date],MATCH(Table110[[#This Row],[Order No/PO_NO]]&amp;"-"&amp;Table110[[#This Row],[SKU/Item]],Table16[COMBINE (PO_SKU)],0),1),"UPDATE_DT_FROM_DAMCO"),"SUB_BOOKING"),"NO DATA")</f>
        <v>NO DATA</v>
      </c>
      <c r="C279" s="50" t="s">
        <v>400</v>
      </c>
      <c r="D279" s="36"/>
      <c r="E279" s="36"/>
      <c r="F279" s="46"/>
      <c r="G279" s="36" t="str">
        <f>IF(Table110[[#This Row],[Order No/PO_NO]]&lt;&gt;"","N","")</f>
        <v/>
      </c>
      <c r="H279" s="37"/>
      <c r="I279" s="37"/>
      <c r="J279" s="37"/>
      <c r="K279" s="33" t="str">
        <f>IF(Table110[[#This Row],[Order No/PO_NO]]&lt;&gt;"",1,"")</f>
        <v/>
      </c>
      <c r="L279" s="37"/>
      <c r="M279" s="36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2"/>
      <c r="AB279" s="39"/>
      <c r="AC279" s="39"/>
      <c r="AD279" s="39"/>
      <c r="AE279" s="39"/>
    </row>
    <row r="280" spans="1:31" x14ac:dyDescent="0.3">
      <c r="A280" s="40" t="str">
        <f>IF(Table110[[#This Row],[Order No/PO_NO]]&lt;&gt;"",ROWS($A$2:Table110[[#This Row],[Order No/PO_NO]]),"")</f>
        <v/>
      </c>
      <c r="B280" s="45" t="str">
        <f>IF(Table110[[#This Row],[Order No/PO_NO]]&lt;&gt;"",IFERROR(IF(DATA_FROM_DAMCO!D280&lt;&gt;"",INDEX(Table16[Booking Submission Date],MATCH(Table110[[#This Row],[Order No/PO_NO]]&amp;"-"&amp;Table110[[#This Row],[SKU/Item]],Table16[COMBINE (PO_SKU)],0),1),"UPDATE_DT_FROM_DAMCO"),"SUB_BOOKING"),"NO DATA")</f>
        <v>NO DATA</v>
      </c>
      <c r="C280" s="50" t="s">
        <v>400</v>
      </c>
      <c r="D280" s="36"/>
      <c r="E280" s="36"/>
      <c r="F280" s="46"/>
      <c r="G280" s="36" t="str">
        <f>IF(Table110[[#This Row],[Order No/PO_NO]]&lt;&gt;"","N","")</f>
        <v/>
      </c>
      <c r="H280" s="37"/>
      <c r="I280" s="37"/>
      <c r="J280" s="37"/>
      <c r="K280" s="33" t="str">
        <f>IF(Table110[[#This Row],[Order No/PO_NO]]&lt;&gt;"",1,"")</f>
        <v/>
      </c>
      <c r="L280" s="37"/>
      <c r="M280" s="36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2"/>
      <c r="AB280" s="39"/>
      <c r="AC280" s="39"/>
      <c r="AD280" s="39"/>
      <c r="AE280" s="39"/>
    </row>
    <row r="281" spans="1:31" x14ac:dyDescent="0.3">
      <c r="A281" s="40" t="str">
        <f>IF(Table110[[#This Row],[Order No/PO_NO]]&lt;&gt;"",ROWS($A$2:Table110[[#This Row],[Order No/PO_NO]]),"")</f>
        <v/>
      </c>
      <c r="B281" s="45" t="str">
        <f>IF(Table110[[#This Row],[Order No/PO_NO]]&lt;&gt;"",IFERROR(IF(DATA_FROM_DAMCO!D281&lt;&gt;"",INDEX(Table16[Booking Submission Date],MATCH(Table110[[#This Row],[Order No/PO_NO]]&amp;"-"&amp;Table110[[#This Row],[SKU/Item]],Table16[COMBINE (PO_SKU)],0),1),"UPDATE_DT_FROM_DAMCO"),"SUB_BOOKING"),"NO DATA")</f>
        <v>NO DATA</v>
      </c>
      <c r="C281" s="50" t="s">
        <v>400</v>
      </c>
      <c r="D281" s="36"/>
      <c r="E281" s="36"/>
      <c r="F281" s="46"/>
      <c r="G281" s="36" t="str">
        <f>IF(Table110[[#This Row],[Order No/PO_NO]]&lt;&gt;"","N","")</f>
        <v/>
      </c>
      <c r="H281" s="37"/>
      <c r="I281" s="37"/>
      <c r="J281" s="37"/>
      <c r="K281" s="33" t="str">
        <f>IF(Table110[[#This Row],[Order No/PO_NO]]&lt;&gt;"",1,"")</f>
        <v/>
      </c>
      <c r="L281" s="37"/>
      <c r="M281" s="36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2"/>
      <c r="AB281" s="39"/>
      <c r="AC281" s="39"/>
      <c r="AD281" s="39"/>
      <c r="AE281" s="39"/>
    </row>
    <row r="282" spans="1:31" x14ac:dyDescent="0.3">
      <c r="A282" s="40" t="str">
        <f>IF(Table110[[#This Row],[Order No/PO_NO]]&lt;&gt;"",ROWS($A$2:Table110[[#This Row],[Order No/PO_NO]]),"")</f>
        <v/>
      </c>
      <c r="B282" s="45" t="str">
        <f>IF(Table110[[#This Row],[Order No/PO_NO]]&lt;&gt;"",IFERROR(IF(DATA_FROM_DAMCO!D282&lt;&gt;"",INDEX(Table16[Booking Submission Date],MATCH(Table110[[#This Row],[Order No/PO_NO]]&amp;"-"&amp;Table110[[#This Row],[SKU/Item]],Table16[COMBINE (PO_SKU)],0),1),"UPDATE_DT_FROM_DAMCO"),"SUB_BOOKING"),"NO DATA")</f>
        <v>NO DATA</v>
      </c>
      <c r="C282" s="50" t="s">
        <v>400</v>
      </c>
      <c r="D282" s="36"/>
      <c r="E282" s="36"/>
      <c r="F282" s="46"/>
      <c r="G282" s="36" t="str">
        <f>IF(Table110[[#This Row],[Order No/PO_NO]]&lt;&gt;"","N","")</f>
        <v/>
      </c>
      <c r="H282" s="37"/>
      <c r="I282" s="37"/>
      <c r="J282" s="37"/>
      <c r="K282" s="33" t="str">
        <f>IF(Table110[[#This Row],[Order No/PO_NO]]&lt;&gt;"",1,"")</f>
        <v/>
      </c>
      <c r="L282" s="37"/>
      <c r="M282" s="36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2"/>
      <c r="AB282" s="39"/>
      <c r="AC282" s="39"/>
      <c r="AD282" s="39"/>
      <c r="AE282" s="39"/>
    </row>
    <row r="283" spans="1:31" x14ac:dyDescent="0.3">
      <c r="A283" s="40" t="str">
        <f>IF(Table110[[#This Row],[Order No/PO_NO]]&lt;&gt;"",ROWS($A$2:Table110[[#This Row],[Order No/PO_NO]]),"")</f>
        <v/>
      </c>
      <c r="B283" s="45" t="str">
        <f>IF(Table110[[#This Row],[Order No/PO_NO]]&lt;&gt;"",IFERROR(IF(DATA_FROM_DAMCO!D283&lt;&gt;"",INDEX(Table16[Booking Submission Date],MATCH(Table110[[#This Row],[Order No/PO_NO]]&amp;"-"&amp;Table110[[#This Row],[SKU/Item]],Table16[COMBINE (PO_SKU)],0),1),"UPDATE_DT_FROM_DAMCO"),"SUB_BOOKING"),"NO DATA")</f>
        <v>NO DATA</v>
      </c>
      <c r="C283" s="50" t="s">
        <v>400</v>
      </c>
      <c r="D283" s="36"/>
      <c r="E283" s="36"/>
      <c r="F283" s="46"/>
      <c r="G283" s="36" t="str">
        <f>IF(Table110[[#This Row],[Order No/PO_NO]]&lt;&gt;"","N","")</f>
        <v/>
      </c>
      <c r="H283" s="37"/>
      <c r="I283" s="37"/>
      <c r="J283" s="37"/>
      <c r="K283" s="33" t="str">
        <f>IF(Table110[[#This Row],[Order No/PO_NO]]&lt;&gt;"",1,"")</f>
        <v/>
      </c>
      <c r="L283" s="37"/>
      <c r="M283" s="36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2"/>
      <c r="AB283" s="39"/>
      <c r="AC283" s="39"/>
      <c r="AD283" s="39"/>
      <c r="AE283" s="39"/>
    </row>
    <row r="284" spans="1:31" x14ac:dyDescent="0.3">
      <c r="A284" s="40" t="str">
        <f>IF(Table110[[#This Row],[Order No/PO_NO]]&lt;&gt;"",ROWS($A$2:Table110[[#This Row],[Order No/PO_NO]]),"")</f>
        <v/>
      </c>
      <c r="B284" s="45" t="str">
        <f>IF(Table110[[#This Row],[Order No/PO_NO]]&lt;&gt;"",IFERROR(IF(DATA_FROM_DAMCO!D284&lt;&gt;"",INDEX(Table16[Booking Submission Date],MATCH(Table110[[#This Row],[Order No/PO_NO]]&amp;"-"&amp;Table110[[#This Row],[SKU/Item]],Table16[COMBINE (PO_SKU)],0),1),"UPDATE_DT_FROM_DAMCO"),"SUB_BOOKING"),"NO DATA")</f>
        <v>NO DATA</v>
      </c>
      <c r="C284" s="50" t="s">
        <v>400</v>
      </c>
      <c r="D284" s="36"/>
      <c r="E284" s="36"/>
      <c r="F284" s="46"/>
      <c r="G284" s="36" t="str">
        <f>IF(Table110[[#This Row],[Order No/PO_NO]]&lt;&gt;"","N","")</f>
        <v/>
      </c>
      <c r="H284" s="37"/>
      <c r="I284" s="37"/>
      <c r="J284" s="37"/>
      <c r="K284" s="33" t="str">
        <f>IF(Table110[[#This Row],[Order No/PO_NO]]&lt;&gt;"",1,"")</f>
        <v/>
      </c>
      <c r="L284" s="37"/>
      <c r="M284" s="36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2"/>
      <c r="AB284" s="39"/>
      <c r="AC284" s="39"/>
      <c r="AD284" s="39"/>
      <c r="AE284" s="39"/>
    </row>
    <row r="285" spans="1:31" x14ac:dyDescent="0.3">
      <c r="A285" s="40" t="str">
        <f>IF(Table110[[#This Row],[Order No/PO_NO]]&lt;&gt;"",ROWS($A$2:Table110[[#This Row],[Order No/PO_NO]]),"")</f>
        <v/>
      </c>
      <c r="B285" s="45" t="str">
        <f>IF(Table110[[#This Row],[Order No/PO_NO]]&lt;&gt;"",IFERROR(IF(DATA_FROM_DAMCO!D285&lt;&gt;"",INDEX(Table16[Booking Submission Date],MATCH(Table110[[#This Row],[Order No/PO_NO]]&amp;"-"&amp;Table110[[#This Row],[SKU/Item]],Table16[COMBINE (PO_SKU)],0),1),"UPDATE_DT_FROM_DAMCO"),"SUB_BOOKING"),"NO DATA")</f>
        <v>NO DATA</v>
      </c>
      <c r="C285" s="50" t="s">
        <v>400</v>
      </c>
      <c r="D285" s="36"/>
      <c r="E285" s="36"/>
      <c r="F285" s="46"/>
      <c r="G285" s="36" t="str">
        <f>IF(Table110[[#This Row],[Order No/PO_NO]]&lt;&gt;"","N","")</f>
        <v/>
      </c>
      <c r="H285" s="37"/>
      <c r="I285" s="37"/>
      <c r="J285" s="37"/>
      <c r="K285" s="33" t="str">
        <f>IF(Table110[[#This Row],[Order No/PO_NO]]&lt;&gt;"",1,"")</f>
        <v/>
      </c>
      <c r="L285" s="37"/>
      <c r="M285" s="36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2"/>
      <c r="AB285" s="39"/>
      <c r="AC285" s="39"/>
      <c r="AD285" s="39"/>
      <c r="AE285" s="39"/>
    </row>
    <row r="286" spans="1:31" x14ac:dyDescent="0.3">
      <c r="A286" s="40" t="str">
        <f>IF(Table110[[#This Row],[Order No/PO_NO]]&lt;&gt;"",ROWS($A$2:Table110[[#This Row],[Order No/PO_NO]]),"")</f>
        <v/>
      </c>
      <c r="B286" s="45" t="str">
        <f>IF(Table110[[#This Row],[Order No/PO_NO]]&lt;&gt;"",IFERROR(IF(DATA_FROM_DAMCO!D286&lt;&gt;"",INDEX(Table16[Booking Submission Date],MATCH(Table110[[#This Row],[Order No/PO_NO]]&amp;"-"&amp;Table110[[#This Row],[SKU/Item]],Table16[COMBINE (PO_SKU)],0),1),"UPDATE_DT_FROM_DAMCO"),"SUB_BOOKING"),"NO DATA")</f>
        <v>NO DATA</v>
      </c>
      <c r="C286" s="50" t="s">
        <v>400</v>
      </c>
      <c r="D286" s="36"/>
      <c r="E286" s="36"/>
      <c r="F286" s="46"/>
      <c r="G286" s="36" t="str">
        <f>IF(Table110[[#This Row],[Order No/PO_NO]]&lt;&gt;"","N","")</f>
        <v/>
      </c>
      <c r="H286" s="37"/>
      <c r="I286" s="37"/>
      <c r="J286" s="37"/>
      <c r="K286" s="33" t="str">
        <f>IF(Table110[[#This Row],[Order No/PO_NO]]&lt;&gt;"",1,"")</f>
        <v/>
      </c>
      <c r="L286" s="37"/>
      <c r="M286" s="36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2"/>
      <c r="AB286" s="39"/>
      <c r="AC286" s="39"/>
      <c r="AD286" s="39"/>
      <c r="AE286" s="39"/>
    </row>
    <row r="287" spans="1:31" x14ac:dyDescent="0.3">
      <c r="A287" s="40" t="str">
        <f>IF(Table110[[#This Row],[Order No/PO_NO]]&lt;&gt;"",ROWS($A$2:Table110[[#This Row],[Order No/PO_NO]]),"")</f>
        <v/>
      </c>
      <c r="B287" s="45" t="str">
        <f>IF(Table110[[#This Row],[Order No/PO_NO]]&lt;&gt;"",IFERROR(IF(DATA_FROM_DAMCO!D287&lt;&gt;"",INDEX(Table16[Booking Submission Date],MATCH(Table110[[#This Row],[Order No/PO_NO]]&amp;"-"&amp;Table110[[#This Row],[SKU/Item]],Table16[COMBINE (PO_SKU)],0),1),"UPDATE_DT_FROM_DAMCO"),"SUB_BOOKING"),"NO DATA")</f>
        <v>NO DATA</v>
      </c>
      <c r="C287" s="50" t="s">
        <v>400</v>
      </c>
      <c r="D287" s="36"/>
      <c r="E287" s="36"/>
      <c r="F287" s="46"/>
      <c r="G287" s="36" t="str">
        <f>IF(Table110[[#This Row],[Order No/PO_NO]]&lt;&gt;"","N","")</f>
        <v/>
      </c>
      <c r="H287" s="37"/>
      <c r="I287" s="37"/>
      <c r="J287" s="37"/>
      <c r="K287" s="33" t="str">
        <f>IF(Table110[[#This Row],[Order No/PO_NO]]&lt;&gt;"",1,"")</f>
        <v/>
      </c>
      <c r="L287" s="37"/>
      <c r="M287" s="36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2"/>
      <c r="AB287" s="39"/>
      <c r="AC287" s="39"/>
      <c r="AD287" s="39"/>
      <c r="AE287" s="39"/>
    </row>
    <row r="288" spans="1:31" x14ac:dyDescent="0.3">
      <c r="A288" s="40" t="str">
        <f>IF(Table110[[#This Row],[Order No/PO_NO]]&lt;&gt;"",ROWS($A$2:Table110[[#This Row],[Order No/PO_NO]]),"")</f>
        <v/>
      </c>
      <c r="B288" s="45" t="str">
        <f>IF(Table110[[#This Row],[Order No/PO_NO]]&lt;&gt;"",IFERROR(IF(DATA_FROM_DAMCO!D288&lt;&gt;"",INDEX(Table16[Booking Submission Date],MATCH(Table110[[#This Row],[Order No/PO_NO]]&amp;"-"&amp;Table110[[#This Row],[SKU/Item]],Table16[COMBINE (PO_SKU)],0),1),"UPDATE_DT_FROM_DAMCO"),"SUB_BOOKING"),"NO DATA")</f>
        <v>NO DATA</v>
      </c>
      <c r="C288" s="50" t="s">
        <v>400</v>
      </c>
      <c r="D288" s="36"/>
      <c r="E288" s="36"/>
      <c r="F288" s="46"/>
      <c r="G288" s="36" t="str">
        <f>IF(Table110[[#This Row],[Order No/PO_NO]]&lt;&gt;"","N","")</f>
        <v/>
      </c>
      <c r="H288" s="37"/>
      <c r="I288" s="37"/>
      <c r="J288" s="37"/>
      <c r="K288" s="33" t="str">
        <f>IF(Table110[[#This Row],[Order No/PO_NO]]&lt;&gt;"",1,"")</f>
        <v/>
      </c>
      <c r="L288" s="37"/>
      <c r="M288" s="36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2"/>
      <c r="AB288" s="39"/>
      <c r="AC288" s="39"/>
      <c r="AD288" s="39"/>
      <c r="AE288" s="39"/>
    </row>
    <row r="289" spans="1:31" x14ac:dyDescent="0.3">
      <c r="A289" s="40" t="str">
        <f>IF(Table110[[#This Row],[Order No/PO_NO]]&lt;&gt;"",ROWS($A$2:Table110[[#This Row],[Order No/PO_NO]]),"")</f>
        <v/>
      </c>
      <c r="B289" s="45" t="str">
        <f>IF(Table110[[#This Row],[Order No/PO_NO]]&lt;&gt;"",IFERROR(IF(DATA_FROM_DAMCO!D289&lt;&gt;"",INDEX(Table16[Booking Submission Date],MATCH(Table110[[#This Row],[Order No/PO_NO]]&amp;"-"&amp;Table110[[#This Row],[SKU/Item]],Table16[COMBINE (PO_SKU)],0),1),"UPDATE_DT_FROM_DAMCO"),"SUB_BOOKING"),"NO DATA")</f>
        <v>NO DATA</v>
      </c>
      <c r="C289" s="50" t="s">
        <v>400</v>
      </c>
      <c r="D289" s="36"/>
      <c r="E289" s="36"/>
      <c r="F289" s="46"/>
      <c r="G289" s="36" t="str">
        <f>IF(Table110[[#This Row],[Order No/PO_NO]]&lt;&gt;"","N","")</f>
        <v/>
      </c>
      <c r="H289" s="37"/>
      <c r="I289" s="37"/>
      <c r="J289" s="37"/>
      <c r="K289" s="33" t="str">
        <f>IF(Table110[[#This Row],[Order No/PO_NO]]&lt;&gt;"",1,"")</f>
        <v/>
      </c>
      <c r="L289" s="37"/>
      <c r="M289" s="36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2"/>
      <c r="AB289" s="39"/>
      <c r="AC289" s="39"/>
      <c r="AD289" s="39"/>
      <c r="AE289" s="39"/>
    </row>
    <row r="290" spans="1:31" x14ac:dyDescent="0.3">
      <c r="A290" s="40" t="str">
        <f>IF(Table110[[#This Row],[Order No/PO_NO]]&lt;&gt;"",ROWS($A$2:Table110[[#This Row],[Order No/PO_NO]]),"")</f>
        <v/>
      </c>
      <c r="B290" s="45" t="str">
        <f>IF(Table110[[#This Row],[Order No/PO_NO]]&lt;&gt;"",IFERROR(IF(DATA_FROM_DAMCO!D290&lt;&gt;"",INDEX(Table16[Booking Submission Date],MATCH(Table110[[#This Row],[Order No/PO_NO]]&amp;"-"&amp;Table110[[#This Row],[SKU/Item]],Table16[COMBINE (PO_SKU)],0),1),"UPDATE_DT_FROM_DAMCO"),"SUB_BOOKING"),"NO DATA")</f>
        <v>NO DATA</v>
      </c>
      <c r="C290" s="50" t="s">
        <v>400</v>
      </c>
      <c r="D290" s="36"/>
      <c r="E290" s="36"/>
      <c r="F290" s="46"/>
      <c r="G290" s="36" t="str">
        <f>IF(Table110[[#This Row],[Order No/PO_NO]]&lt;&gt;"","N","")</f>
        <v/>
      </c>
      <c r="H290" s="37"/>
      <c r="I290" s="37"/>
      <c r="J290" s="37"/>
      <c r="K290" s="33" t="str">
        <f>IF(Table110[[#This Row],[Order No/PO_NO]]&lt;&gt;"",1,"")</f>
        <v/>
      </c>
      <c r="L290" s="37"/>
      <c r="M290" s="36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2"/>
      <c r="AB290" s="39"/>
      <c r="AC290" s="39"/>
      <c r="AD290" s="39"/>
      <c r="AE290" s="39"/>
    </row>
    <row r="291" spans="1:31" x14ac:dyDescent="0.3">
      <c r="A291" s="40" t="str">
        <f>IF(Table110[[#This Row],[Order No/PO_NO]]&lt;&gt;"",ROWS($A$2:Table110[[#This Row],[Order No/PO_NO]]),"")</f>
        <v/>
      </c>
      <c r="B291" s="45" t="str">
        <f>IF(Table110[[#This Row],[Order No/PO_NO]]&lt;&gt;"",IFERROR(IF(DATA_FROM_DAMCO!D291&lt;&gt;"",INDEX(Table16[Booking Submission Date],MATCH(Table110[[#This Row],[Order No/PO_NO]]&amp;"-"&amp;Table110[[#This Row],[SKU/Item]],Table16[COMBINE (PO_SKU)],0),1),"UPDATE_DT_FROM_DAMCO"),"SUB_BOOKING"),"NO DATA")</f>
        <v>NO DATA</v>
      </c>
      <c r="C291" s="50" t="s">
        <v>400</v>
      </c>
      <c r="D291" s="36"/>
      <c r="E291" s="36"/>
      <c r="F291" s="46"/>
      <c r="G291" s="36" t="str">
        <f>IF(Table110[[#This Row],[Order No/PO_NO]]&lt;&gt;"","N","")</f>
        <v/>
      </c>
      <c r="H291" s="37"/>
      <c r="I291" s="37"/>
      <c r="J291" s="37"/>
      <c r="K291" s="33" t="str">
        <f>IF(Table110[[#This Row],[Order No/PO_NO]]&lt;&gt;"",1,"")</f>
        <v/>
      </c>
      <c r="L291" s="37"/>
      <c r="M291" s="36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2"/>
      <c r="AB291" s="39"/>
      <c r="AC291" s="39"/>
      <c r="AD291" s="39"/>
      <c r="AE291" s="39"/>
    </row>
    <row r="292" spans="1:31" x14ac:dyDescent="0.3">
      <c r="A292" s="40" t="str">
        <f>IF(Table110[[#This Row],[Order No/PO_NO]]&lt;&gt;"",ROWS($A$2:Table110[[#This Row],[Order No/PO_NO]]),"")</f>
        <v/>
      </c>
      <c r="B292" s="45" t="str">
        <f>IF(Table110[[#This Row],[Order No/PO_NO]]&lt;&gt;"",IFERROR(IF(DATA_FROM_DAMCO!D292&lt;&gt;"",INDEX(Table16[Booking Submission Date],MATCH(Table110[[#This Row],[Order No/PO_NO]]&amp;"-"&amp;Table110[[#This Row],[SKU/Item]],Table16[COMBINE (PO_SKU)],0),1),"UPDATE_DT_FROM_DAMCO"),"SUB_BOOKING"),"NO DATA")</f>
        <v>NO DATA</v>
      </c>
      <c r="C292" s="50" t="s">
        <v>400</v>
      </c>
      <c r="D292" s="36"/>
      <c r="E292" s="36"/>
      <c r="F292" s="46"/>
      <c r="G292" s="36" t="str">
        <f>IF(Table110[[#This Row],[Order No/PO_NO]]&lt;&gt;"","N","")</f>
        <v/>
      </c>
      <c r="H292" s="37"/>
      <c r="I292" s="37"/>
      <c r="J292" s="37"/>
      <c r="K292" s="33" t="str">
        <f>IF(Table110[[#This Row],[Order No/PO_NO]]&lt;&gt;"",1,"")</f>
        <v/>
      </c>
      <c r="L292" s="37"/>
      <c r="M292" s="36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2"/>
      <c r="AB292" s="39"/>
      <c r="AC292" s="39"/>
      <c r="AD292" s="39"/>
      <c r="AE292" s="39"/>
    </row>
    <row r="293" spans="1:31" x14ac:dyDescent="0.3">
      <c r="A293" s="40" t="str">
        <f>IF(Table110[[#This Row],[Order No/PO_NO]]&lt;&gt;"",ROWS($A$2:Table110[[#This Row],[Order No/PO_NO]]),"")</f>
        <v/>
      </c>
      <c r="B293" s="45" t="str">
        <f>IF(Table110[[#This Row],[Order No/PO_NO]]&lt;&gt;"",IFERROR(IF(DATA_FROM_DAMCO!D293&lt;&gt;"",INDEX(Table16[Booking Submission Date],MATCH(Table110[[#This Row],[Order No/PO_NO]]&amp;"-"&amp;Table110[[#This Row],[SKU/Item]],Table16[COMBINE (PO_SKU)],0),1),"UPDATE_DT_FROM_DAMCO"),"SUB_BOOKING"),"NO DATA")</f>
        <v>NO DATA</v>
      </c>
      <c r="C293" s="50" t="s">
        <v>400</v>
      </c>
      <c r="D293" s="36"/>
      <c r="E293" s="36"/>
      <c r="F293" s="46"/>
      <c r="G293" s="36" t="str">
        <f>IF(Table110[[#This Row],[Order No/PO_NO]]&lt;&gt;"","N","")</f>
        <v/>
      </c>
      <c r="H293" s="37"/>
      <c r="I293" s="37"/>
      <c r="J293" s="37"/>
      <c r="K293" s="33" t="str">
        <f>IF(Table110[[#This Row],[Order No/PO_NO]]&lt;&gt;"",1,"")</f>
        <v/>
      </c>
      <c r="L293" s="37"/>
      <c r="M293" s="36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2"/>
      <c r="AB293" s="39"/>
      <c r="AC293" s="39"/>
      <c r="AD293" s="39"/>
      <c r="AE293" s="39"/>
    </row>
    <row r="294" spans="1:31" x14ac:dyDescent="0.3">
      <c r="A294" s="40" t="str">
        <f>IF(Table110[[#This Row],[Order No/PO_NO]]&lt;&gt;"",ROWS($A$2:Table110[[#This Row],[Order No/PO_NO]]),"")</f>
        <v/>
      </c>
      <c r="B294" s="45" t="str">
        <f>IF(Table110[[#This Row],[Order No/PO_NO]]&lt;&gt;"",IFERROR(IF(DATA_FROM_DAMCO!D294&lt;&gt;"",INDEX(Table16[Booking Submission Date],MATCH(Table110[[#This Row],[Order No/PO_NO]]&amp;"-"&amp;Table110[[#This Row],[SKU/Item]],Table16[COMBINE (PO_SKU)],0),1),"UPDATE_DT_FROM_DAMCO"),"SUB_BOOKING"),"NO DATA")</f>
        <v>NO DATA</v>
      </c>
      <c r="C294" s="50" t="s">
        <v>400</v>
      </c>
      <c r="D294" s="36"/>
      <c r="E294" s="36"/>
      <c r="F294" s="46"/>
      <c r="G294" s="36" t="str">
        <f>IF(Table110[[#This Row],[Order No/PO_NO]]&lt;&gt;"","N","")</f>
        <v/>
      </c>
      <c r="H294" s="37"/>
      <c r="I294" s="37"/>
      <c r="J294" s="37"/>
      <c r="K294" s="33" t="str">
        <f>IF(Table110[[#This Row],[Order No/PO_NO]]&lt;&gt;"",1,"")</f>
        <v/>
      </c>
      <c r="L294" s="37"/>
      <c r="M294" s="36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2"/>
      <c r="AB294" s="39"/>
      <c r="AC294" s="39"/>
      <c r="AD294" s="39"/>
      <c r="AE294" s="39"/>
    </row>
    <row r="295" spans="1:31" x14ac:dyDescent="0.3">
      <c r="A295" s="40" t="str">
        <f>IF(Table110[[#This Row],[Order No/PO_NO]]&lt;&gt;"",ROWS($A$2:Table110[[#This Row],[Order No/PO_NO]]),"")</f>
        <v/>
      </c>
      <c r="B295" s="45" t="str">
        <f>IF(Table110[[#This Row],[Order No/PO_NO]]&lt;&gt;"",IFERROR(IF(DATA_FROM_DAMCO!D295&lt;&gt;"",INDEX(Table16[Booking Submission Date],MATCH(Table110[[#This Row],[Order No/PO_NO]]&amp;"-"&amp;Table110[[#This Row],[SKU/Item]],Table16[COMBINE (PO_SKU)],0),1),"UPDATE_DT_FROM_DAMCO"),"SUB_BOOKING"),"NO DATA")</f>
        <v>NO DATA</v>
      </c>
      <c r="C295" s="50" t="s">
        <v>400</v>
      </c>
      <c r="D295" s="36"/>
      <c r="E295" s="36"/>
      <c r="F295" s="46"/>
      <c r="G295" s="36" t="str">
        <f>IF(Table110[[#This Row],[Order No/PO_NO]]&lt;&gt;"","N","")</f>
        <v/>
      </c>
      <c r="H295" s="37"/>
      <c r="I295" s="37"/>
      <c r="J295" s="37"/>
      <c r="K295" s="33" t="str">
        <f>IF(Table110[[#This Row],[Order No/PO_NO]]&lt;&gt;"",1,"")</f>
        <v/>
      </c>
      <c r="L295" s="37"/>
      <c r="M295" s="36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2"/>
      <c r="AB295" s="39"/>
      <c r="AC295" s="39"/>
      <c r="AD295" s="39"/>
      <c r="AE295" s="39"/>
    </row>
    <row r="296" spans="1:31" x14ac:dyDescent="0.3">
      <c r="A296" s="40" t="str">
        <f>IF(Table110[[#This Row],[Order No/PO_NO]]&lt;&gt;"",ROWS($A$2:Table110[[#This Row],[Order No/PO_NO]]),"")</f>
        <v/>
      </c>
      <c r="B296" s="45" t="str">
        <f>IF(Table110[[#This Row],[Order No/PO_NO]]&lt;&gt;"",IFERROR(IF(DATA_FROM_DAMCO!D296&lt;&gt;"",INDEX(Table16[Booking Submission Date],MATCH(Table110[[#This Row],[Order No/PO_NO]]&amp;"-"&amp;Table110[[#This Row],[SKU/Item]],Table16[COMBINE (PO_SKU)],0),1),"UPDATE_DT_FROM_DAMCO"),"SUB_BOOKING"),"NO DATA")</f>
        <v>NO DATA</v>
      </c>
      <c r="C296" s="50" t="s">
        <v>400</v>
      </c>
      <c r="D296" s="36"/>
      <c r="E296" s="36"/>
      <c r="F296" s="46"/>
      <c r="G296" s="36" t="str">
        <f>IF(Table110[[#This Row],[Order No/PO_NO]]&lt;&gt;"","N","")</f>
        <v/>
      </c>
      <c r="H296" s="37"/>
      <c r="I296" s="37"/>
      <c r="J296" s="37"/>
      <c r="K296" s="33" t="str">
        <f>IF(Table110[[#This Row],[Order No/PO_NO]]&lt;&gt;"",1,"")</f>
        <v/>
      </c>
      <c r="L296" s="37"/>
      <c r="M296" s="36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2"/>
      <c r="AB296" s="39"/>
      <c r="AC296" s="39"/>
      <c r="AD296" s="39"/>
      <c r="AE296" s="39"/>
    </row>
    <row r="297" spans="1:31" x14ac:dyDescent="0.3">
      <c r="A297" s="40" t="str">
        <f>IF(Table110[[#This Row],[Order No/PO_NO]]&lt;&gt;"",ROWS($A$2:Table110[[#This Row],[Order No/PO_NO]]),"")</f>
        <v/>
      </c>
      <c r="B297" s="45" t="str">
        <f>IF(Table110[[#This Row],[Order No/PO_NO]]&lt;&gt;"",IFERROR(IF(DATA_FROM_DAMCO!D297&lt;&gt;"",INDEX(Table16[Booking Submission Date],MATCH(Table110[[#This Row],[Order No/PO_NO]]&amp;"-"&amp;Table110[[#This Row],[SKU/Item]],Table16[COMBINE (PO_SKU)],0),1),"UPDATE_DT_FROM_DAMCO"),"SUB_BOOKING"),"NO DATA")</f>
        <v>NO DATA</v>
      </c>
      <c r="C297" s="50" t="s">
        <v>400</v>
      </c>
      <c r="D297" s="36"/>
      <c r="E297" s="36"/>
      <c r="F297" s="46"/>
      <c r="G297" s="36" t="str">
        <f>IF(Table110[[#This Row],[Order No/PO_NO]]&lt;&gt;"","N","")</f>
        <v/>
      </c>
      <c r="H297" s="37"/>
      <c r="I297" s="37"/>
      <c r="J297" s="37"/>
      <c r="K297" s="33" t="str">
        <f>IF(Table110[[#This Row],[Order No/PO_NO]]&lt;&gt;"",1,"")</f>
        <v/>
      </c>
      <c r="L297" s="37"/>
      <c r="M297" s="36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2"/>
      <c r="AB297" s="39"/>
      <c r="AC297" s="39"/>
      <c r="AD297" s="39"/>
      <c r="AE297" s="39"/>
    </row>
    <row r="298" spans="1:31" x14ac:dyDescent="0.3">
      <c r="A298" s="40" t="str">
        <f>IF(Table110[[#This Row],[Order No/PO_NO]]&lt;&gt;"",ROWS($A$2:Table110[[#This Row],[Order No/PO_NO]]),"")</f>
        <v/>
      </c>
      <c r="B298" s="45" t="str">
        <f>IF(Table110[[#This Row],[Order No/PO_NO]]&lt;&gt;"",IFERROR(IF(DATA_FROM_DAMCO!D298&lt;&gt;"",INDEX(Table16[Booking Submission Date],MATCH(Table110[[#This Row],[Order No/PO_NO]]&amp;"-"&amp;Table110[[#This Row],[SKU/Item]],Table16[COMBINE (PO_SKU)],0),1),"UPDATE_DT_FROM_DAMCO"),"SUB_BOOKING"),"NO DATA")</f>
        <v>NO DATA</v>
      </c>
      <c r="C298" s="50" t="s">
        <v>400</v>
      </c>
      <c r="D298" s="36"/>
      <c r="E298" s="36"/>
      <c r="F298" s="46"/>
      <c r="G298" s="36" t="str">
        <f>IF(Table110[[#This Row],[Order No/PO_NO]]&lt;&gt;"","N","")</f>
        <v/>
      </c>
      <c r="H298" s="37"/>
      <c r="I298" s="37"/>
      <c r="J298" s="37"/>
      <c r="K298" s="33" t="str">
        <f>IF(Table110[[#This Row],[Order No/PO_NO]]&lt;&gt;"",1,"")</f>
        <v/>
      </c>
      <c r="L298" s="37"/>
      <c r="M298" s="36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2"/>
      <c r="AB298" s="39"/>
      <c r="AC298" s="39"/>
      <c r="AD298" s="39"/>
      <c r="AE298" s="39"/>
    </row>
    <row r="299" spans="1:31" x14ac:dyDescent="0.3">
      <c r="A299" s="40" t="str">
        <f>IF(Table110[[#This Row],[Order No/PO_NO]]&lt;&gt;"",ROWS($A$2:Table110[[#This Row],[Order No/PO_NO]]),"")</f>
        <v/>
      </c>
      <c r="B299" s="45" t="str">
        <f>IF(Table110[[#This Row],[Order No/PO_NO]]&lt;&gt;"",IFERROR(IF(DATA_FROM_DAMCO!D299&lt;&gt;"",INDEX(Table16[Booking Submission Date],MATCH(Table110[[#This Row],[Order No/PO_NO]]&amp;"-"&amp;Table110[[#This Row],[SKU/Item]],Table16[COMBINE (PO_SKU)],0),1),"UPDATE_DT_FROM_DAMCO"),"SUB_BOOKING"),"NO DATA")</f>
        <v>NO DATA</v>
      </c>
      <c r="C299" s="50" t="s">
        <v>400</v>
      </c>
      <c r="D299" s="36"/>
      <c r="E299" s="36"/>
      <c r="F299" s="46"/>
      <c r="G299" s="36" t="str">
        <f>IF(Table110[[#This Row],[Order No/PO_NO]]&lt;&gt;"","N","")</f>
        <v/>
      </c>
      <c r="H299" s="37"/>
      <c r="I299" s="37"/>
      <c r="J299" s="37"/>
      <c r="K299" s="33" t="str">
        <f>IF(Table110[[#This Row],[Order No/PO_NO]]&lt;&gt;"",1,"")</f>
        <v/>
      </c>
      <c r="L299" s="37"/>
      <c r="M299" s="36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2"/>
      <c r="AB299" s="39"/>
      <c r="AC299" s="39"/>
      <c r="AD299" s="39"/>
      <c r="AE299" s="39"/>
    </row>
    <row r="300" spans="1:31" x14ac:dyDescent="0.3">
      <c r="A300" s="40" t="str">
        <f>IF(Table110[[#This Row],[Order No/PO_NO]]&lt;&gt;"",ROWS($A$2:Table110[[#This Row],[Order No/PO_NO]]),"")</f>
        <v/>
      </c>
      <c r="B300" s="45" t="str">
        <f>IF(Table110[[#This Row],[Order No/PO_NO]]&lt;&gt;"",IFERROR(IF(DATA_FROM_DAMCO!D300&lt;&gt;"",INDEX(Table16[Booking Submission Date],MATCH(Table110[[#This Row],[Order No/PO_NO]]&amp;"-"&amp;Table110[[#This Row],[SKU/Item]],Table16[COMBINE (PO_SKU)],0),1),"UPDATE_DT_FROM_DAMCO"),"SUB_BOOKING"),"NO DATA")</f>
        <v>NO DATA</v>
      </c>
      <c r="C300" s="50" t="s">
        <v>400</v>
      </c>
      <c r="D300" s="36"/>
      <c r="E300" s="36"/>
      <c r="F300" s="46"/>
      <c r="G300" s="36" t="str">
        <f>IF(Table110[[#This Row],[Order No/PO_NO]]&lt;&gt;"","N","")</f>
        <v/>
      </c>
      <c r="H300" s="37"/>
      <c r="I300" s="37"/>
      <c r="J300" s="37"/>
      <c r="K300" s="33" t="str">
        <f>IF(Table110[[#This Row],[Order No/PO_NO]]&lt;&gt;"",1,"")</f>
        <v/>
      </c>
      <c r="L300" s="37"/>
      <c r="M300" s="36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2"/>
      <c r="AB300" s="39"/>
      <c r="AC300" s="39"/>
      <c r="AD300" s="39"/>
      <c r="AE300" s="39"/>
    </row>
    <row r="301" spans="1:31" x14ac:dyDescent="0.3">
      <c r="A301" s="40" t="str">
        <f>IF(Table110[[#This Row],[Order No/PO_NO]]&lt;&gt;"",ROWS($A$2:Table110[[#This Row],[Order No/PO_NO]]),"")</f>
        <v/>
      </c>
      <c r="B301" s="45" t="str">
        <f>IF(Table110[[#This Row],[Order No/PO_NO]]&lt;&gt;"",IFERROR(IF(DATA_FROM_DAMCO!D301&lt;&gt;"",INDEX(Table16[Booking Submission Date],MATCH(Table110[[#This Row],[Order No/PO_NO]]&amp;"-"&amp;Table110[[#This Row],[SKU/Item]],Table16[COMBINE (PO_SKU)],0),1),"UPDATE_DT_FROM_DAMCO"),"SUB_BOOKING"),"NO DATA")</f>
        <v>NO DATA</v>
      </c>
      <c r="C301" s="50" t="s">
        <v>400</v>
      </c>
      <c r="D301" s="36"/>
      <c r="E301" s="36"/>
      <c r="F301" s="46"/>
      <c r="G301" s="36" t="str">
        <f>IF(Table110[[#This Row],[Order No/PO_NO]]&lt;&gt;"","N","")</f>
        <v/>
      </c>
      <c r="H301" s="37"/>
      <c r="I301" s="37"/>
      <c r="J301" s="37"/>
      <c r="K301" s="33" t="str">
        <f>IF(Table110[[#This Row],[Order No/PO_NO]]&lt;&gt;"",1,"")</f>
        <v/>
      </c>
      <c r="L301" s="37"/>
      <c r="M301" s="36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2"/>
      <c r="AB301" s="39"/>
      <c r="AC301" s="39"/>
      <c r="AD301" s="39"/>
      <c r="AE301" s="39"/>
    </row>
    <row r="302" spans="1:31" x14ac:dyDescent="0.3">
      <c r="A302" s="40" t="str">
        <f>IF(Table110[[#This Row],[Order No/PO_NO]]&lt;&gt;"",ROWS($A$2:Table110[[#This Row],[Order No/PO_NO]]),"")</f>
        <v/>
      </c>
      <c r="B302" s="45" t="str">
        <f>IF(Table110[[#This Row],[Order No/PO_NO]]&lt;&gt;"",IFERROR(IF(DATA_FROM_DAMCO!D302&lt;&gt;"",INDEX(Table16[Booking Submission Date],MATCH(Table110[[#This Row],[Order No/PO_NO]]&amp;"-"&amp;Table110[[#This Row],[SKU/Item]],Table16[COMBINE (PO_SKU)],0),1),"UPDATE_DT_FROM_DAMCO"),"SUB_BOOKING"),"NO DATA")</f>
        <v>NO DATA</v>
      </c>
      <c r="C302" s="50" t="s">
        <v>400</v>
      </c>
      <c r="D302" s="36"/>
      <c r="E302" s="36"/>
      <c r="F302" s="46"/>
      <c r="G302" s="36" t="str">
        <f>IF(Table110[[#This Row],[Order No/PO_NO]]&lt;&gt;"","N","")</f>
        <v/>
      </c>
      <c r="H302" s="37"/>
      <c r="I302" s="37"/>
      <c r="J302" s="37"/>
      <c r="K302" s="33" t="str">
        <f>IF(Table110[[#This Row],[Order No/PO_NO]]&lt;&gt;"",1,"")</f>
        <v/>
      </c>
      <c r="L302" s="37"/>
      <c r="M302" s="36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2"/>
      <c r="AB302" s="39"/>
      <c r="AC302" s="39"/>
      <c r="AD302" s="39"/>
      <c r="AE302" s="39"/>
    </row>
    <row r="303" spans="1:31" x14ac:dyDescent="0.3">
      <c r="A303" s="40" t="str">
        <f>IF(Table110[[#This Row],[Order No/PO_NO]]&lt;&gt;"",ROWS($A$2:Table110[[#This Row],[Order No/PO_NO]]),"")</f>
        <v/>
      </c>
      <c r="B303" s="45" t="str">
        <f>IF(Table110[[#This Row],[Order No/PO_NO]]&lt;&gt;"",IFERROR(IF(DATA_FROM_DAMCO!D303&lt;&gt;"",INDEX(Table16[Booking Submission Date],MATCH(Table110[[#This Row],[Order No/PO_NO]]&amp;"-"&amp;Table110[[#This Row],[SKU/Item]],Table16[COMBINE (PO_SKU)],0),1),"UPDATE_DT_FROM_DAMCO"),"SUB_BOOKING"),"NO DATA")</f>
        <v>NO DATA</v>
      </c>
      <c r="C303" s="50" t="s">
        <v>400</v>
      </c>
      <c r="D303" s="36"/>
      <c r="E303" s="36"/>
      <c r="F303" s="46"/>
      <c r="G303" s="36" t="str">
        <f>IF(Table110[[#This Row],[Order No/PO_NO]]&lt;&gt;"","N","")</f>
        <v/>
      </c>
      <c r="H303" s="37"/>
      <c r="I303" s="37"/>
      <c r="J303" s="37"/>
      <c r="K303" s="33" t="str">
        <f>IF(Table110[[#This Row],[Order No/PO_NO]]&lt;&gt;"",1,"")</f>
        <v/>
      </c>
      <c r="L303" s="37"/>
      <c r="M303" s="36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2"/>
      <c r="AB303" s="39"/>
      <c r="AC303" s="39"/>
      <c r="AD303" s="39"/>
      <c r="AE303" s="39"/>
    </row>
    <row r="304" spans="1:31" x14ac:dyDescent="0.3">
      <c r="A304" s="40" t="str">
        <f>IF(Table110[[#This Row],[Order No/PO_NO]]&lt;&gt;"",ROWS($A$2:Table110[[#This Row],[Order No/PO_NO]]),"")</f>
        <v/>
      </c>
      <c r="B304" s="45" t="str">
        <f>IF(Table110[[#This Row],[Order No/PO_NO]]&lt;&gt;"",IFERROR(IF(DATA_FROM_DAMCO!D304&lt;&gt;"",INDEX(Table16[Booking Submission Date],MATCH(Table110[[#This Row],[Order No/PO_NO]]&amp;"-"&amp;Table110[[#This Row],[SKU/Item]],Table16[COMBINE (PO_SKU)],0),1),"UPDATE_DT_FROM_DAMCO"),"SUB_BOOKING"),"NO DATA")</f>
        <v>NO DATA</v>
      </c>
      <c r="C304" s="50" t="s">
        <v>400</v>
      </c>
      <c r="D304" s="36"/>
      <c r="E304" s="36"/>
      <c r="F304" s="46"/>
      <c r="G304" s="36" t="str">
        <f>IF(Table110[[#This Row],[Order No/PO_NO]]&lt;&gt;"","N","")</f>
        <v/>
      </c>
      <c r="H304" s="37"/>
      <c r="I304" s="37"/>
      <c r="J304" s="37"/>
      <c r="K304" s="33" t="str">
        <f>IF(Table110[[#This Row],[Order No/PO_NO]]&lt;&gt;"",1,"")</f>
        <v/>
      </c>
      <c r="L304" s="37"/>
      <c r="M304" s="36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2"/>
      <c r="AB304" s="39"/>
      <c r="AC304" s="39"/>
      <c r="AD304" s="39"/>
      <c r="AE304" s="39"/>
    </row>
    <row r="305" spans="1:31" x14ac:dyDescent="0.3">
      <c r="A305" s="40" t="str">
        <f>IF(Table110[[#This Row],[Order No/PO_NO]]&lt;&gt;"",ROWS($A$2:Table110[[#This Row],[Order No/PO_NO]]),"")</f>
        <v/>
      </c>
      <c r="B305" s="45" t="str">
        <f>IF(Table110[[#This Row],[Order No/PO_NO]]&lt;&gt;"",IFERROR(IF(DATA_FROM_DAMCO!D305&lt;&gt;"",INDEX(Table16[Booking Submission Date],MATCH(Table110[[#This Row],[Order No/PO_NO]]&amp;"-"&amp;Table110[[#This Row],[SKU/Item]],Table16[COMBINE (PO_SKU)],0),1),"UPDATE_DT_FROM_DAMCO"),"SUB_BOOKING"),"NO DATA")</f>
        <v>NO DATA</v>
      </c>
      <c r="C305" s="50" t="s">
        <v>400</v>
      </c>
      <c r="D305" s="36"/>
      <c r="E305" s="36"/>
      <c r="F305" s="46"/>
      <c r="G305" s="36" t="str">
        <f>IF(Table110[[#This Row],[Order No/PO_NO]]&lt;&gt;"","N","")</f>
        <v/>
      </c>
      <c r="H305" s="37"/>
      <c r="I305" s="37"/>
      <c r="J305" s="37"/>
      <c r="K305" s="33" t="str">
        <f>IF(Table110[[#This Row],[Order No/PO_NO]]&lt;&gt;"",1,"")</f>
        <v/>
      </c>
      <c r="L305" s="37"/>
      <c r="M305" s="36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2"/>
      <c r="AB305" s="39"/>
      <c r="AC305" s="39"/>
      <c r="AD305" s="39"/>
      <c r="AE305" s="39"/>
    </row>
    <row r="306" spans="1:31" x14ac:dyDescent="0.3">
      <c r="A306" s="40" t="str">
        <f>IF(Table110[[#This Row],[Order No/PO_NO]]&lt;&gt;"",ROWS($A$2:Table110[[#This Row],[Order No/PO_NO]]),"")</f>
        <v/>
      </c>
      <c r="B306" s="45" t="str">
        <f>IF(Table110[[#This Row],[Order No/PO_NO]]&lt;&gt;"",IFERROR(IF(DATA_FROM_DAMCO!D306&lt;&gt;"",INDEX(Table16[Booking Submission Date],MATCH(Table110[[#This Row],[Order No/PO_NO]]&amp;"-"&amp;Table110[[#This Row],[SKU/Item]],Table16[COMBINE (PO_SKU)],0),1),"UPDATE_DT_FROM_DAMCO"),"SUB_BOOKING"),"NO DATA")</f>
        <v>NO DATA</v>
      </c>
      <c r="C306" s="50" t="s">
        <v>400</v>
      </c>
      <c r="D306" s="36"/>
      <c r="E306" s="36"/>
      <c r="F306" s="46"/>
      <c r="G306" s="36" t="str">
        <f>IF(Table110[[#This Row],[Order No/PO_NO]]&lt;&gt;"","N","")</f>
        <v/>
      </c>
      <c r="H306" s="37"/>
      <c r="I306" s="37"/>
      <c r="J306" s="37"/>
      <c r="K306" s="33" t="str">
        <f>IF(Table110[[#This Row],[Order No/PO_NO]]&lt;&gt;"",1,"")</f>
        <v/>
      </c>
      <c r="L306" s="37"/>
      <c r="M306" s="36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2"/>
      <c r="AB306" s="39"/>
      <c r="AC306" s="39"/>
      <c r="AD306" s="39"/>
      <c r="AE306" s="39"/>
    </row>
    <row r="307" spans="1:31" x14ac:dyDescent="0.3">
      <c r="A307" s="40" t="str">
        <f>IF(Table110[[#This Row],[Order No/PO_NO]]&lt;&gt;"",ROWS($A$2:Table110[[#This Row],[Order No/PO_NO]]),"")</f>
        <v/>
      </c>
      <c r="B307" s="45" t="str">
        <f>IF(Table110[[#This Row],[Order No/PO_NO]]&lt;&gt;"",IFERROR(IF(DATA_FROM_DAMCO!D307&lt;&gt;"",INDEX(Table16[Booking Submission Date],MATCH(Table110[[#This Row],[Order No/PO_NO]]&amp;"-"&amp;Table110[[#This Row],[SKU/Item]],Table16[COMBINE (PO_SKU)],0),1),"UPDATE_DT_FROM_DAMCO"),"SUB_BOOKING"),"NO DATA")</f>
        <v>NO DATA</v>
      </c>
      <c r="C307" s="50" t="s">
        <v>400</v>
      </c>
      <c r="D307" s="36"/>
      <c r="E307" s="36"/>
      <c r="F307" s="46"/>
      <c r="G307" s="36" t="str">
        <f>IF(Table110[[#This Row],[Order No/PO_NO]]&lt;&gt;"","N","")</f>
        <v/>
      </c>
      <c r="H307" s="37"/>
      <c r="I307" s="37"/>
      <c r="J307" s="37"/>
      <c r="K307" s="33" t="str">
        <f>IF(Table110[[#This Row],[Order No/PO_NO]]&lt;&gt;"",1,"")</f>
        <v/>
      </c>
      <c r="L307" s="37"/>
      <c r="M307" s="36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2"/>
      <c r="AB307" s="39"/>
      <c r="AC307" s="39"/>
      <c r="AD307" s="39"/>
      <c r="AE307" s="39"/>
    </row>
    <row r="308" spans="1:31" x14ac:dyDescent="0.3">
      <c r="A308" s="40" t="str">
        <f>IF(Table110[[#This Row],[Order No/PO_NO]]&lt;&gt;"",ROWS($A$2:Table110[[#This Row],[Order No/PO_NO]]),"")</f>
        <v/>
      </c>
      <c r="B308" s="45" t="str">
        <f>IF(Table110[[#This Row],[Order No/PO_NO]]&lt;&gt;"",IFERROR(IF(DATA_FROM_DAMCO!D308&lt;&gt;"",INDEX(Table16[Booking Submission Date],MATCH(Table110[[#This Row],[Order No/PO_NO]]&amp;"-"&amp;Table110[[#This Row],[SKU/Item]],Table16[COMBINE (PO_SKU)],0),1),"UPDATE_DT_FROM_DAMCO"),"SUB_BOOKING"),"NO DATA")</f>
        <v>NO DATA</v>
      </c>
      <c r="C308" s="50" t="s">
        <v>400</v>
      </c>
      <c r="D308" s="36"/>
      <c r="E308" s="36"/>
      <c r="F308" s="46"/>
      <c r="G308" s="36" t="str">
        <f>IF(Table110[[#This Row],[Order No/PO_NO]]&lt;&gt;"","N","")</f>
        <v/>
      </c>
      <c r="H308" s="37"/>
      <c r="I308" s="37"/>
      <c r="J308" s="37"/>
      <c r="K308" s="33" t="str">
        <f>IF(Table110[[#This Row],[Order No/PO_NO]]&lt;&gt;"",1,"")</f>
        <v/>
      </c>
      <c r="L308" s="37"/>
      <c r="M308" s="36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2"/>
      <c r="AB308" s="39"/>
      <c r="AC308" s="39"/>
      <c r="AD308" s="39"/>
      <c r="AE308" s="39"/>
    </row>
    <row r="309" spans="1:31" x14ac:dyDescent="0.3">
      <c r="A309" s="40" t="str">
        <f>IF(Table110[[#This Row],[Order No/PO_NO]]&lt;&gt;"",ROWS($A$2:Table110[[#This Row],[Order No/PO_NO]]),"")</f>
        <v/>
      </c>
      <c r="B309" s="45" t="str">
        <f>IF(Table110[[#This Row],[Order No/PO_NO]]&lt;&gt;"",IFERROR(IF(DATA_FROM_DAMCO!D309&lt;&gt;"",INDEX(Table16[Booking Submission Date],MATCH(Table110[[#This Row],[Order No/PO_NO]]&amp;"-"&amp;Table110[[#This Row],[SKU/Item]],Table16[COMBINE (PO_SKU)],0),1),"UPDATE_DT_FROM_DAMCO"),"SUB_BOOKING"),"NO DATA")</f>
        <v>NO DATA</v>
      </c>
      <c r="C309" s="50" t="s">
        <v>400</v>
      </c>
      <c r="D309" s="36"/>
      <c r="E309" s="36"/>
      <c r="F309" s="46"/>
      <c r="G309" s="36" t="str">
        <f>IF(Table110[[#This Row],[Order No/PO_NO]]&lt;&gt;"","N","")</f>
        <v/>
      </c>
      <c r="H309" s="37"/>
      <c r="I309" s="37"/>
      <c r="J309" s="37"/>
      <c r="K309" s="33" t="str">
        <f>IF(Table110[[#This Row],[Order No/PO_NO]]&lt;&gt;"",1,"")</f>
        <v/>
      </c>
      <c r="L309" s="37"/>
      <c r="M309" s="36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2"/>
      <c r="AB309" s="39"/>
      <c r="AC309" s="39"/>
      <c r="AD309" s="39"/>
      <c r="AE309" s="39"/>
    </row>
    <row r="310" spans="1:31" x14ac:dyDescent="0.3">
      <c r="A310" s="40" t="str">
        <f>IF(Table110[[#This Row],[Order No/PO_NO]]&lt;&gt;"",ROWS($A$2:Table110[[#This Row],[Order No/PO_NO]]),"")</f>
        <v/>
      </c>
      <c r="B310" s="45" t="str">
        <f>IF(Table110[[#This Row],[Order No/PO_NO]]&lt;&gt;"",IFERROR(IF(DATA_FROM_DAMCO!D310&lt;&gt;"",INDEX(Table16[Booking Submission Date],MATCH(Table110[[#This Row],[Order No/PO_NO]]&amp;"-"&amp;Table110[[#This Row],[SKU/Item]],Table16[COMBINE (PO_SKU)],0),1),"UPDATE_DT_FROM_DAMCO"),"SUB_BOOKING"),"NO DATA")</f>
        <v>NO DATA</v>
      </c>
      <c r="C310" s="50" t="s">
        <v>400</v>
      </c>
      <c r="D310" s="36"/>
      <c r="E310" s="36"/>
      <c r="F310" s="46"/>
      <c r="G310" s="36" t="str">
        <f>IF(Table110[[#This Row],[Order No/PO_NO]]&lt;&gt;"","N","")</f>
        <v/>
      </c>
      <c r="H310" s="37"/>
      <c r="I310" s="37"/>
      <c r="J310" s="37"/>
      <c r="K310" s="33" t="str">
        <f>IF(Table110[[#This Row],[Order No/PO_NO]]&lt;&gt;"",1,"")</f>
        <v/>
      </c>
      <c r="L310" s="37"/>
      <c r="M310" s="36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2"/>
      <c r="AB310" s="39"/>
      <c r="AC310" s="39"/>
      <c r="AD310" s="39"/>
      <c r="AE310" s="39"/>
    </row>
    <row r="311" spans="1:31" x14ac:dyDescent="0.3">
      <c r="A311" s="40" t="str">
        <f>IF(Table110[[#This Row],[Order No/PO_NO]]&lt;&gt;"",ROWS($A$2:Table110[[#This Row],[Order No/PO_NO]]),"")</f>
        <v/>
      </c>
      <c r="B311" s="45" t="str">
        <f>IF(Table110[[#This Row],[Order No/PO_NO]]&lt;&gt;"",IFERROR(IF(DATA_FROM_DAMCO!D311&lt;&gt;"",INDEX(Table16[Booking Submission Date],MATCH(Table110[[#This Row],[Order No/PO_NO]]&amp;"-"&amp;Table110[[#This Row],[SKU/Item]],Table16[COMBINE (PO_SKU)],0),1),"UPDATE_DT_FROM_DAMCO"),"SUB_BOOKING"),"NO DATA")</f>
        <v>NO DATA</v>
      </c>
      <c r="C311" s="50" t="s">
        <v>400</v>
      </c>
      <c r="D311" s="36"/>
      <c r="E311" s="36"/>
      <c r="F311" s="46"/>
      <c r="G311" s="36" t="str">
        <f>IF(Table110[[#This Row],[Order No/PO_NO]]&lt;&gt;"","N","")</f>
        <v/>
      </c>
      <c r="H311" s="37"/>
      <c r="I311" s="37"/>
      <c r="J311" s="37"/>
      <c r="K311" s="33" t="str">
        <f>IF(Table110[[#This Row],[Order No/PO_NO]]&lt;&gt;"",1,"")</f>
        <v/>
      </c>
      <c r="L311" s="37"/>
      <c r="M311" s="36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2"/>
      <c r="AB311" s="39"/>
      <c r="AC311" s="39"/>
      <c r="AD311" s="39"/>
      <c r="AE311" s="39"/>
    </row>
    <row r="312" spans="1:31" x14ac:dyDescent="0.3">
      <c r="A312" s="40" t="str">
        <f>IF(Table110[[#This Row],[Order No/PO_NO]]&lt;&gt;"",ROWS($A$2:Table110[[#This Row],[Order No/PO_NO]]),"")</f>
        <v/>
      </c>
      <c r="B312" s="45" t="str">
        <f>IF(Table110[[#This Row],[Order No/PO_NO]]&lt;&gt;"",IFERROR(IF(DATA_FROM_DAMCO!D312&lt;&gt;"",INDEX(Table16[Booking Submission Date],MATCH(Table110[[#This Row],[Order No/PO_NO]]&amp;"-"&amp;Table110[[#This Row],[SKU/Item]],Table16[COMBINE (PO_SKU)],0),1),"UPDATE_DT_FROM_DAMCO"),"SUB_BOOKING"),"NO DATA")</f>
        <v>NO DATA</v>
      </c>
      <c r="C312" s="50" t="s">
        <v>400</v>
      </c>
      <c r="D312" s="36"/>
      <c r="E312" s="36"/>
      <c r="F312" s="46"/>
      <c r="G312" s="36" t="str">
        <f>IF(Table110[[#This Row],[Order No/PO_NO]]&lt;&gt;"","N","")</f>
        <v/>
      </c>
      <c r="H312" s="37"/>
      <c r="I312" s="37"/>
      <c r="J312" s="37"/>
      <c r="K312" s="33" t="str">
        <f>IF(Table110[[#This Row],[Order No/PO_NO]]&lt;&gt;"",1,"")</f>
        <v/>
      </c>
      <c r="L312" s="37"/>
      <c r="M312" s="36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2"/>
      <c r="AB312" s="39"/>
      <c r="AC312" s="39"/>
      <c r="AD312" s="39"/>
      <c r="AE312" s="39"/>
    </row>
    <row r="313" spans="1:31" x14ac:dyDescent="0.3">
      <c r="A313" s="40" t="str">
        <f>IF(Table110[[#This Row],[Order No/PO_NO]]&lt;&gt;"",ROWS($A$2:Table110[[#This Row],[Order No/PO_NO]]),"")</f>
        <v/>
      </c>
      <c r="B313" s="45" t="str">
        <f>IF(Table110[[#This Row],[Order No/PO_NO]]&lt;&gt;"",IFERROR(IF(DATA_FROM_DAMCO!D313&lt;&gt;"",INDEX(Table16[Booking Submission Date],MATCH(Table110[[#This Row],[Order No/PO_NO]]&amp;"-"&amp;Table110[[#This Row],[SKU/Item]],Table16[COMBINE (PO_SKU)],0),1),"UPDATE_DT_FROM_DAMCO"),"SUB_BOOKING"),"NO DATA")</f>
        <v>NO DATA</v>
      </c>
      <c r="C313" s="50" t="s">
        <v>400</v>
      </c>
      <c r="D313" s="36"/>
      <c r="E313" s="36"/>
      <c r="F313" s="46"/>
      <c r="G313" s="36" t="str">
        <f>IF(Table110[[#This Row],[Order No/PO_NO]]&lt;&gt;"","N","")</f>
        <v/>
      </c>
      <c r="H313" s="37"/>
      <c r="I313" s="37"/>
      <c r="J313" s="37"/>
      <c r="K313" s="33" t="str">
        <f>IF(Table110[[#This Row],[Order No/PO_NO]]&lt;&gt;"",1,"")</f>
        <v/>
      </c>
      <c r="L313" s="37"/>
      <c r="M313" s="36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2"/>
      <c r="AB313" s="39"/>
      <c r="AC313" s="39"/>
      <c r="AD313" s="39"/>
      <c r="AE313" s="39"/>
    </row>
    <row r="314" spans="1:31" x14ac:dyDescent="0.3">
      <c r="A314" s="40" t="str">
        <f>IF(Table110[[#This Row],[Order No/PO_NO]]&lt;&gt;"",ROWS($A$2:Table110[[#This Row],[Order No/PO_NO]]),"")</f>
        <v/>
      </c>
      <c r="B314" s="45" t="str">
        <f>IF(Table110[[#This Row],[Order No/PO_NO]]&lt;&gt;"",IFERROR(IF(DATA_FROM_DAMCO!D314&lt;&gt;"",INDEX(Table16[Booking Submission Date],MATCH(Table110[[#This Row],[Order No/PO_NO]]&amp;"-"&amp;Table110[[#This Row],[SKU/Item]],Table16[COMBINE (PO_SKU)],0),1),"UPDATE_DT_FROM_DAMCO"),"SUB_BOOKING"),"NO DATA")</f>
        <v>NO DATA</v>
      </c>
      <c r="C314" s="50" t="s">
        <v>400</v>
      </c>
      <c r="D314" s="36"/>
      <c r="E314" s="36"/>
      <c r="F314" s="46"/>
      <c r="G314" s="36" t="str">
        <f>IF(Table110[[#This Row],[Order No/PO_NO]]&lt;&gt;"","N","")</f>
        <v/>
      </c>
      <c r="H314" s="37"/>
      <c r="I314" s="37"/>
      <c r="J314" s="37"/>
      <c r="K314" s="33" t="str">
        <f>IF(Table110[[#This Row],[Order No/PO_NO]]&lt;&gt;"",1,"")</f>
        <v/>
      </c>
      <c r="L314" s="37"/>
      <c r="M314" s="36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2"/>
      <c r="AB314" s="39"/>
      <c r="AC314" s="39"/>
      <c r="AD314" s="39"/>
      <c r="AE314" s="39"/>
    </row>
    <row r="315" spans="1:31" x14ac:dyDescent="0.3">
      <c r="A315" s="40" t="str">
        <f>IF(Table110[[#This Row],[Order No/PO_NO]]&lt;&gt;"",ROWS($A$2:Table110[[#This Row],[Order No/PO_NO]]),"")</f>
        <v/>
      </c>
      <c r="B315" s="45" t="str">
        <f>IF(Table110[[#This Row],[Order No/PO_NO]]&lt;&gt;"",IFERROR(IF(DATA_FROM_DAMCO!D315&lt;&gt;"",INDEX(Table16[Booking Submission Date],MATCH(Table110[[#This Row],[Order No/PO_NO]]&amp;"-"&amp;Table110[[#This Row],[SKU/Item]],Table16[COMBINE (PO_SKU)],0),1),"UPDATE_DT_FROM_DAMCO"),"SUB_BOOKING"),"NO DATA")</f>
        <v>NO DATA</v>
      </c>
      <c r="C315" s="50" t="s">
        <v>400</v>
      </c>
      <c r="D315" s="36"/>
      <c r="E315" s="36"/>
      <c r="F315" s="46"/>
      <c r="G315" s="36" t="str">
        <f>IF(Table110[[#This Row],[Order No/PO_NO]]&lt;&gt;"","N","")</f>
        <v/>
      </c>
      <c r="H315" s="37"/>
      <c r="I315" s="37"/>
      <c r="J315" s="37"/>
      <c r="K315" s="33" t="str">
        <f>IF(Table110[[#This Row],[Order No/PO_NO]]&lt;&gt;"",1,"")</f>
        <v/>
      </c>
      <c r="L315" s="37"/>
      <c r="M315" s="36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2"/>
      <c r="AB315" s="39"/>
      <c r="AC315" s="39"/>
      <c r="AD315" s="39"/>
      <c r="AE315" s="39"/>
    </row>
    <row r="316" spans="1:31" x14ac:dyDescent="0.3">
      <c r="A316" s="40" t="str">
        <f>IF(Table110[[#This Row],[Order No/PO_NO]]&lt;&gt;"",ROWS($A$2:Table110[[#This Row],[Order No/PO_NO]]),"")</f>
        <v/>
      </c>
      <c r="B316" s="45" t="str">
        <f>IF(Table110[[#This Row],[Order No/PO_NO]]&lt;&gt;"",IFERROR(IF(DATA_FROM_DAMCO!D316&lt;&gt;"",INDEX(Table16[Booking Submission Date],MATCH(Table110[[#This Row],[Order No/PO_NO]]&amp;"-"&amp;Table110[[#This Row],[SKU/Item]],Table16[COMBINE (PO_SKU)],0),1),"UPDATE_DT_FROM_DAMCO"),"SUB_BOOKING"),"NO DATA")</f>
        <v>NO DATA</v>
      </c>
      <c r="C316" s="50" t="s">
        <v>400</v>
      </c>
      <c r="D316" s="36"/>
      <c r="E316" s="36"/>
      <c r="F316" s="46"/>
      <c r="G316" s="36" t="str">
        <f>IF(Table110[[#This Row],[Order No/PO_NO]]&lt;&gt;"","N","")</f>
        <v/>
      </c>
      <c r="H316" s="37"/>
      <c r="I316" s="37"/>
      <c r="J316" s="37"/>
      <c r="K316" s="33" t="str">
        <f>IF(Table110[[#This Row],[Order No/PO_NO]]&lt;&gt;"",1,"")</f>
        <v/>
      </c>
      <c r="L316" s="37"/>
      <c r="M316" s="36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2"/>
      <c r="AB316" s="39"/>
      <c r="AC316" s="39"/>
      <c r="AD316" s="39"/>
      <c r="AE316" s="39"/>
    </row>
    <row r="317" spans="1:31" x14ac:dyDescent="0.3">
      <c r="A317" s="40" t="str">
        <f>IF(Table110[[#This Row],[Order No/PO_NO]]&lt;&gt;"",ROWS($A$2:Table110[[#This Row],[Order No/PO_NO]]),"")</f>
        <v/>
      </c>
      <c r="B317" s="45" t="str">
        <f>IF(Table110[[#This Row],[Order No/PO_NO]]&lt;&gt;"",IFERROR(IF(DATA_FROM_DAMCO!D317&lt;&gt;"",INDEX(Table16[Booking Submission Date],MATCH(Table110[[#This Row],[Order No/PO_NO]]&amp;"-"&amp;Table110[[#This Row],[SKU/Item]],Table16[COMBINE (PO_SKU)],0),1),"UPDATE_DT_FROM_DAMCO"),"SUB_BOOKING"),"NO DATA")</f>
        <v>NO DATA</v>
      </c>
      <c r="C317" s="50" t="s">
        <v>400</v>
      </c>
      <c r="D317" s="36"/>
      <c r="E317" s="36"/>
      <c r="F317" s="46"/>
      <c r="G317" s="36" t="str">
        <f>IF(Table110[[#This Row],[Order No/PO_NO]]&lt;&gt;"","N","")</f>
        <v/>
      </c>
      <c r="H317" s="37"/>
      <c r="I317" s="37"/>
      <c r="J317" s="37"/>
      <c r="K317" s="33" t="str">
        <f>IF(Table110[[#This Row],[Order No/PO_NO]]&lt;&gt;"",1,"")</f>
        <v/>
      </c>
      <c r="L317" s="37"/>
      <c r="M317" s="36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2"/>
      <c r="AB317" s="39"/>
      <c r="AC317" s="39"/>
      <c r="AD317" s="39"/>
      <c r="AE317" s="39"/>
    </row>
    <row r="318" spans="1:31" x14ac:dyDescent="0.3">
      <c r="A318" s="40" t="str">
        <f>IF(Table110[[#This Row],[Order No/PO_NO]]&lt;&gt;"",ROWS($A$2:Table110[[#This Row],[Order No/PO_NO]]),"")</f>
        <v/>
      </c>
      <c r="B318" s="45" t="str">
        <f>IF(Table110[[#This Row],[Order No/PO_NO]]&lt;&gt;"",IFERROR(IF(DATA_FROM_DAMCO!D318&lt;&gt;"",INDEX(Table16[Booking Submission Date],MATCH(Table110[[#This Row],[Order No/PO_NO]]&amp;"-"&amp;Table110[[#This Row],[SKU/Item]],Table16[COMBINE (PO_SKU)],0),1),"UPDATE_DT_FROM_DAMCO"),"SUB_BOOKING"),"NO DATA")</f>
        <v>NO DATA</v>
      </c>
      <c r="C318" s="50" t="s">
        <v>400</v>
      </c>
      <c r="D318" s="36"/>
      <c r="E318" s="36"/>
      <c r="F318" s="46"/>
      <c r="G318" s="36" t="str">
        <f>IF(Table110[[#This Row],[Order No/PO_NO]]&lt;&gt;"","N","")</f>
        <v/>
      </c>
      <c r="H318" s="37"/>
      <c r="I318" s="37"/>
      <c r="J318" s="37"/>
      <c r="K318" s="33" t="str">
        <f>IF(Table110[[#This Row],[Order No/PO_NO]]&lt;&gt;"",1,"")</f>
        <v/>
      </c>
      <c r="L318" s="37"/>
      <c r="M318" s="36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2"/>
      <c r="AB318" s="39"/>
      <c r="AC318" s="39"/>
      <c r="AD318" s="39"/>
      <c r="AE318" s="39"/>
    </row>
    <row r="319" spans="1:31" x14ac:dyDescent="0.3">
      <c r="A319" s="40" t="str">
        <f>IF(Table110[[#This Row],[Order No/PO_NO]]&lt;&gt;"",ROWS($A$2:Table110[[#This Row],[Order No/PO_NO]]),"")</f>
        <v/>
      </c>
      <c r="B319" s="45" t="str">
        <f>IF(Table110[[#This Row],[Order No/PO_NO]]&lt;&gt;"",IFERROR(IF(DATA_FROM_DAMCO!D319&lt;&gt;"",INDEX(Table16[Booking Submission Date],MATCH(Table110[[#This Row],[Order No/PO_NO]]&amp;"-"&amp;Table110[[#This Row],[SKU/Item]],Table16[COMBINE (PO_SKU)],0),1),"UPDATE_DT_FROM_DAMCO"),"SUB_BOOKING"),"NO DATA")</f>
        <v>NO DATA</v>
      </c>
      <c r="C319" s="50" t="s">
        <v>400</v>
      </c>
      <c r="D319" s="36"/>
      <c r="E319" s="36"/>
      <c r="F319" s="46"/>
      <c r="G319" s="36" t="str">
        <f>IF(Table110[[#This Row],[Order No/PO_NO]]&lt;&gt;"","N","")</f>
        <v/>
      </c>
      <c r="H319" s="37"/>
      <c r="I319" s="37"/>
      <c r="J319" s="37"/>
      <c r="K319" s="33" t="str">
        <f>IF(Table110[[#This Row],[Order No/PO_NO]]&lt;&gt;"",1,"")</f>
        <v/>
      </c>
      <c r="L319" s="37"/>
      <c r="M319" s="36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2"/>
      <c r="AB319" s="39"/>
      <c r="AC319" s="39"/>
      <c r="AD319" s="39"/>
      <c r="AE319" s="39"/>
    </row>
    <row r="320" spans="1:31" x14ac:dyDescent="0.3">
      <c r="A320" s="40" t="str">
        <f>IF(Table110[[#This Row],[Order No/PO_NO]]&lt;&gt;"",ROWS($A$2:Table110[[#This Row],[Order No/PO_NO]]),"")</f>
        <v/>
      </c>
      <c r="B320" s="45" t="str">
        <f>IF(Table110[[#This Row],[Order No/PO_NO]]&lt;&gt;"",IFERROR(IF(DATA_FROM_DAMCO!D320&lt;&gt;"",INDEX(Table16[Booking Submission Date],MATCH(Table110[[#This Row],[Order No/PO_NO]]&amp;"-"&amp;Table110[[#This Row],[SKU/Item]],Table16[COMBINE (PO_SKU)],0),1),"UPDATE_DT_FROM_DAMCO"),"SUB_BOOKING"),"NO DATA")</f>
        <v>NO DATA</v>
      </c>
      <c r="C320" s="50" t="s">
        <v>400</v>
      </c>
      <c r="D320" s="36"/>
      <c r="E320" s="36"/>
      <c r="F320" s="46"/>
      <c r="G320" s="36" t="str">
        <f>IF(Table110[[#This Row],[Order No/PO_NO]]&lt;&gt;"","N","")</f>
        <v/>
      </c>
      <c r="H320" s="37"/>
      <c r="I320" s="37"/>
      <c r="J320" s="37"/>
      <c r="K320" s="33" t="str">
        <f>IF(Table110[[#This Row],[Order No/PO_NO]]&lt;&gt;"",1,"")</f>
        <v/>
      </c>
      <c r="L320" s="37"/>
      <c r="M320" s="36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2"/>
      <c r="AB320" s="39"/>
      <c r="AC320" s="39"/>
      <c r="AD320" s="39"/>
      <c r="AE320" s="39"/>
    </row>
    <row r="321" spans="1:31" x14ac:dyDescent="0.3">
      <c r="A321" s="40" t="str">
        <f>IF(Table110[[#This Row],[Order No/PO_NO]]&lt;&gt;"",ROWS($A$2:Table110[[#This Row],[Order No/PO_NO]]),"")</f>
        <v/>
      </c>
      <c r="B321" s="45" t="str">
        <f>IF(Table110[[#This Row],[Order No/PO_NO]]&lt;&gt;"",IFERROR(IF(DATA_FROM_DAMCO!D321&lt;&gt;"",INDEX(Table16[Booking Submission Date],MATCH(Table110[[#This Row],[Order No/PO_NO]]&amp;"-"&amp;Table110[[#This Row],[SKU/Item]],Table16[COMBINE (PO_SKU)],0),1),"UPDATE_DT_FROM_DAMCO"),"SUB_BOOKING"),"NO DATA")</f>
        <v>NO DATA</v>
      </c>
      <c r="C321" s="50" t="s">
        <v>400</v>
      </c>
      <c r="D321" s="36"/>
      <c r="E321" s="36"/>
      <c r="F321" s="46"/>
      <c r="G321" s="36" t="str">
        <f>IF(Table110[[#This Row],[Order No/PO_NO]]&lt;&gt;"","N","")</f>
        <v/>
      </c>
      <c r="H321" s="37"/>
      <c r="I321" s="37"/>
      <c r="J321" s="37"/>
      <c r="K321" s="33" t="str">
        <f>IF(Table110[[#This Row],[Order No/PO_NO]]&lt;&gt;"",1,"")</f>
        <v/>
      </c>
      <c r="L321" s="37"/>
      <c r="M321" s="36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2"/>
      <c r="AB321" s="39"/>
      <c r="AC321" s="39"/>
      <c r="AD321" s="39"/>
      <c r="AE321" s="39"/>
    </row>
    <row r="322" spans="1:31" x14ac:dyDescent="0.3">
      <c r="A322" s="40" t="str">
        <f>IF(Table110[[#This Row],[Order No/PO_NO]]&lt;&gt;"",ROWS($A$2:Table110[[#This Row],[Order No/PO_NO]]),"")</f>
        <v/>
      </c>
      <c r="B322" s="45" t="str">
        <f>IF(Table110[[#This Row],[Order No/PO_NO]]&lt;&gt;"",IFERROR(IF(DATA_FROM_DAMCO!D322&lt;&gt;"",INDEX(Table16[Booking Submission Date],MATCH(Table110[[#This Row],[Order No/PO_NO]]&amp;"-"&amp;Table110[[#This Row],[SKU/Item]],Table16[COMBINE (PO_SKU)],0),1),"UPDATE_DT_FROM_DAMCO"),"SUB_BOOKING"),"NO DATA")</f>
        <v>NO DATA</v>
      </c>
      <c r="C322" s="50" t="s">
        <v>400</v>
      </c>
      <c r="D322" s="36"/>
      <c r="E322" s="36"/>
      <c r="F322" s="46"/>
      <c r="G322" s="36" t="str">
        <f>IF(Table110[[#This Row],[Order No/PO_NO]]&lt;&gt;"","N","")</f>
        <v/>
      </c>
      <c r="H322" s="37"/>
      <c r="I322" s="37"/>
      <c r="J322" s="37"/>
      <c r="K322" s="33" t="str">
        <f>IF(Table110[[#This Row],[Order No/PO_NO]]&lt;&gt;"",1,"")</f>
        <v/>
      </c>
      <c r="L322" s="37"/>
      <c r="M322" s="36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2"/>
      <c r="AB322" s="39"/>
      <c r="AC322" s="39"/>
      <c r="AD322" s="39"/>
      <c r="AE322" s="39"/>
    </row>
    <row r="323" spans="1:31" x14ac:dyDescent="0.3">
      <c r="A323" s="40" t="str">
        <f>IF(Table110[[#This Row],[Order No/PO_NO]]&lt;&gt;"",ROWS($A$2:Table110[[#This Row],[Order No/PO_NO]]),"")</f>
        <v/>
      </c>
      <c r="B323" s="45" t="str">
        <f>IF(Table110[[#This Row],[Order No/PO_NO]]&lt;&gt;"",IFERROR(IF(DATA_FROM_DAMCO!D323&lt;&gt;"",INDEX(Table16[Booking Submission Date],MATCH(Table110[[#This Row],[Order No/PO_NO]]&amp;"-"&amp;Table110[[#This Row],[SKU/Item]],Table16[COMBINE (PO_SKU)],0),1),"UPDATE_DT_FROM_DAMCO"),"SUB_BOOKING"),"NO DATA")</f>
        <v>NO DATA</v>
      </c>
      <c r="C323" s="50" t="s">
        <v>400</v>
      </c>
      <c r="D323" s="36"/>
      <c r="E323" s="36"/>
      <c r="F323" s="46"/>
      <c r="G323" s="36" t="str">
        <f>IF(Table110[[#This Row],[Order No/PO_NO]]&lt;&gt;"","N","")</f>
        <v/>
      </c>
      <c r="H323" s="37"/>
      <c r="I323" s="37"/>
      <c r="J323" s="37"/>
      <c r="K323" s="33" t="str">
        <f>IF(Table110[[#This Row],[Order No/PO_NO]]&lt;&gt;"",1,"")</f>
        <v/>
      </c>
      <c r="L323" s="37"/>
      <c r="M323" s="36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2"/>
      <c r="AB323" s="39"/>
      <c r="AC323" s="39"/>
      <c r="AD323" s="39"/>
      <c r="AE323" s="39"/>
    </row>
    <row r="324" spans="1:31" x14ac:dyDescent="0.3">
      <c r="A324" s="40" t="str">
        <f>IF(Table110[[#This Row],[Order No/PO_NO]]&lt;&gt;"",ROWS($A$2:Table110[[#This Row],[Order No/PO_NO]]),"")</f>
        <v/>
      </c>
      <c r="B324" s="45" t="str">
        <f>IF(Table110[[#This Row],[Order No/PO_NO]]&lt;&gt;"",IFERROR(IF(DATA_FROM_DAMCO!D324&lt;&gt;"",INDEX(Table16[Booking Submission Date],MATCH(Table110[[#This Row],[Order No/PO_NO]]&amp;"-"&amp;Table110[[#This Row],[SKU/Item]],Table16[COMBINE (PO_SKU)],0),1),"UPDATE_DT_FROM_DAMCO"),"SUB_BOOKING"),"NO DATA")</f>
        <v>NO DATA</v>
      </c>
      <c r="C324" s="50" t="s">
        <v>400</v>
      </c>
      <c r="D324" s="36"/>
      <c r="E324" s="36"/>
      <c r="F324" s="46"/>
      <c r="G324" s="36" t="str">
        <f>IF(Table110[[#This Row],[Order No/PO_NO]]&lt;&gt;"","N","")</f>
        <v/>
      </c>
      <c r="H324" s="37"/>
      <c r="I324" s="37"/>
      <c r="J324" s="37"/>
      <c r="K324" s="33" t="str">
        <f>IF(Table110[[#This Row],[Order No/PO_NO]]&lt;&gt;"",1,"")</f>
        <v/>
      </c>
      <c r="L324" s="37"/>
      <c r="M324" s="36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2"/>
      <c r="AB324" s="39"/>
      <c r="AC324" s="39"/>
      <c r="AD324" s="39"/>
      <c r="AE324" s="39"/>
    </row>
    <row r="325" spans="1:31" x14ac:dyDescent="0.3">
      <c r="A325" s="40" t="str">
        <f>IF(Table110[[#This Row],[Order No/PO_NO]]&lt;&gt;"",ROWS($A$2:Table110[[#This Row],[Order No/PO_NO]]),"")</f>
        <v/>
      </c>
      <c r="B325" s="45" t="str">
        <f>IF(Table110[[#This Row],[Order No/PO_NO]]&lt;&gt;"",IFERROR(IF(DATA_FROM_DAMCO!D325&lt;&gt;"",INDEX(Table16[Booking Submission Date],MATCH(Table110[[#This Row],[Order No/PO_NO]]&amp;"-"&amp;Table110[[#This Row],[SKU/Item]],Table16[COMBINE (PO_SKU)],0),1),"UPDATE_DT_FROM_DAMCO"),"SUB_BOOKING"),"NO DATA")</f>
        <v>NO DATA</v>
      </c>
      <c r="C325" s="50" t="s">
        <v>400</v>
      </c>
      <c r="D325" s="36"/>
      <c r="E325" s="36"/>
      <c r="F325" s="46"/>
      <c r="G325" s="36" t="str">
        <f>IF(Table110[[#This Row],[Order No/PO_NO]]&lt;&gt;"","N","")</f>
        <v/>
      </c>
      <c r="H325" s="37"/>
      <c r="I325" s="37"/>
      <c r="J325" s="37"/>
      <c r="K325" s="33" t="str">
        <f>IF(Table110[[#This Row],[Order No/PO_NO]]&lt;&gt;"",1,"")</f>
        <v/>
      </c>
      <c r="L325" s="37"/>
      <c r="M325" s="36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2"/>
      <c r="AB325" s="39"/>
      <c r="AC325" s="39"/>
      <c r="AD325" s="39"/>
      <c r="AE325" s="39"/>
    </row>
    <row r="326" spans="1:31" x14ac:dyDescent="0.3">
      <c r="A326" s="40" t="str">
        <f>IF(Table110[[#This Row],[Order No/PO_NO]]&lt;&gt;"",ROWS($A$2:Table110[[#This Row],[Order No/PO_NO]]),"")</f>
        <v/>
      </c>
      <c r="B326" s="45" t="str">
        <f>IF(Table110[[#This Row],[Order No/PO_NO]]&lt;&gt;"",IFERROR(IF(DATA_FROM_DAMCO!D326&lt;&gt;"",INDEX(Table16[Booking Submission Date],MATCH(Table110[[#This Row],[Order No/PO_NO]]&amp;"-"&amp;Table110[[#This Row],[SKU/Item]],Table16[COMBINE (PO_SKU)],0),1),"UPDATE_DT_FROM_DAMCO"),"SUB_BOOKING"),"NO DATA")</f>
        <v>NO DATA</v>
      </c>
      <c r="C326" s="50" t="s">
        <v>400</v>
      </c>
      <c r="D326" s="36"/>
      <c r="E326" s="36"/>
      <c r="F326" s="46"/>
      <c r="G326" s="36" t="str">
        <f>IF(Table110[[#This Row],[Order No/PO_NO]]&lt;&gt;"","N","")</f>
        <v/>
      </c>
      <c r="H326" s="37"/>
      <c r="I326" s="37"/>
      <c r="J326" s="37"/>
      <c r="K326" s="33" t="str">
        <f>IF(Table110[[#This Row],[Order No/PO_NO]]&lt;&gt;"",1,"")</f>
        <v/>
      </c>
      <c r="L326" s="37"/>
      <c r="M326" s="36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2"/>
      <c r="AB326" s="39"/>
      <c r="AC326" s="39"/>
      <c r="AD326" s="39"/>
      <c r="AE326" s="39"/>
    </row>
    <row r="327" spans="1:31" x14ac:dyDescent="0.3">
      <c r="A327" s="40" t="str">
        <f>IF(Table110[[#This Row],[Order No/PO_NO]]&lt;&gt;"",ROWS($A$2:Table110[[#This Row],[Order No/PO_NO]]),"")</f>
        <v/>
      </c>
      <c r="B327" s="45" t="str">
        <f>IF(Table110[[#This Row],[Order No/PO_NO]]&lt;&gt;"",IFERROR(IF(DATA_FROM_DAMCO!D327&lt;&gt;"",INDEX(Table16[Booking Submission Date],MATCH(Table110[[#This Row],[Order No/PO_NO]]&amp;"-"&amp;Table110[[#This Row],[SKU/Item]],Table16[COMBINE (PO_SKU)],0),1),"UPDATE_DT_FROM_DAMCO"),"SUB_BOOKING"),"NO DATA")</f>
        <v>NO DATA</v>
      </c>
      <c r="C327" s="50" t="s">
        <v>400</v>
      </c>
      <c r="D327" s="36"/>
      <c r="E327" s="36"/>
      <c r="F327" s="46"/>
      <c r="G327" s="36" t="str">
        <f>IF(Table110[[#This Row],[Order No/PO_NO]]&lt;&gt;"","N","")</f>
        <v/>
      </c>
      <c r="H327" s="37"/>
      <c r="I327" s="37"/>
      <c r="J327" s="37"/>
      <c r="K327" s="33" t="str">
        <f>IF(Table110[[#This Row],[Order No/PO_NO]]&lt;&gt;"",1,"")</f>
        <v/>
      </c>
      <c r="L327" s="37"/>
      <c r="M327" s="36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2"/>
      <c r="AB327" s="39"/>
      <c r="AC327" s="39"/>
      <c r="AD327" s="39"/>
      <c r="AE327" s="39"/>
    </row>
    <row r="328" spans="1:31" x14ac:dyDescent="0.3">
      <c r="A328" s="40" t="str">
        <f>IF(Table110[[#This Row],[Order No/PO_NO]]&lt;&gt;"",ROWS($A$2:Table110[[#This Row],[Order No/PO_NO]]),"")</f>
        <v/>
      </c>
      <c r="B328" s="45" t="str">
        <f>IF(Table110[[#This Row],[Order No/PO_NO]]&lt;&gt;"",IFERROR(IF(DATA_FROM_DAMCO!D328&lt;&gt;"",INDEX(Table16[Booking Submission Date],MATCH(Table110[[#This Row],[Order No/PO_NO]]&amp;"-"&amp;Table110[[#This Row],[SKU/Item]],Table16[COMBINE (PO_SKU)],0),1),"UPDATE_DT_FROM_DAMCO"),"SUB_BOOKING"),"NO DATA")</f>
        <v>NO DATA</v>
      </c>
      <c r="C328" s="50" t="s">
        <v>400</v>
      </c>
      <c r="D328" s="36"/>
      <c r="E328" s="36"/>
      <c r="F328" s="46"/>
      <c r="G328" s="36" t="str">
        <f>IF(Table110[[#This Row],[Order No/PO_NO]]&lt;&gt;"","N","")</f>
        <v/>
      </c>
      <c r="H328" s="37"/>
      <c r="I328" s="37"/>
      <c r="J328" s="37"/>
      <c r="K328" s="33" t="str">
        <f>IF(Table110[[#This Row],[Order No/PO_NO]]&lt;&gt;"",1,"")</f>
        <v/>
      </c>
      <c r="L328" s="37"/>
      <c r="M328" s="36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2"/>
      <c r="AB328" s="39"/>
      <c r="AC328" s="39"/>
      <c r="AD328" s="39"/>
      <c r="AE328" s="39"/>
    </row>
    <row r="329" spans="1:31" x14ac:dyDescent="0.3">
      <c r="A329" s="40" t="str">
        <f>IF(Table110[[#This Row],[Order No/PO_NO]]&lt;&gt;"",ROWS($A$2:Table110[[#This Row],[Order No/PO_NO]]),"")</f>
        <v/>
      </c>
      <c r="B329" s="45" t="str">
        <f>IF(Table110[[#This Row],[Order No/PO_NO]]&lt;&gt;"",IFERROR(IF(DATA_FROM_DAMCO!D329&lt;&gt;"",INDEX(Table16[Booking Submission Date],MATCH(Table110[[#This Row],[Order No/PO_NO]]&amp;"-"&amp;Table110[[#This Row],[SKU/Item]],Table16[COMBINE (PO_SKU)],0),1),"UPDATE_DT_FROM_DAMCO"),"SUB_BOOKING"),"NO DATA")</f>
        <v>NO DATA</v>
      </c>
      <c r="C329" s="50" t="s">
        <v>400</v>
      </c>
      <c r="D329" s="36"/>
      <c r="E329" s="36"/>
      <c r="F329" s="46"/>
      <c r="G329" s="36" t="str">
        <f>IF(Table110[[#This Row],[Order No/PO_NO]]&lt;&gt;"","N","")</f>
        <v/>
      </c>
      <c r="H329" s="37"/>
      <c r="I329" s="37"/>
      <c r="J329" s="37"/>
      <c r="K329" s="33" t="str">
        <f>IF(Table110[[#This Row],[Order No/PO_NO]]&lt;&gt;"",1,"")</f>
        <v/>
      </c>
      <c r="L329" s="37"/>
      <c r="M329" s="36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2"/>
      <c r="AB329" s="39"/>
      <c r="AC329" s="39"/>
      <c r="AD329" s="39"/>
      <c r="AE329" s="39"/>
    </row>
    <row r="330" spans="1:31" x14ac:dyDescent="0.3">
      <c r="A330" s="40" t="str">
        <f>IF(Table110[[#This Row],[Order No/PO_NO]]&lt;&gt;"",ROWS($A$2:Table110[[#This Row],[Order No/PO_NO]]),"")</f>
        <v/>
      </c>
      <c r="B330" s="45" t="str">
        <f>IF(Table110[[#This Row],[Order No/PO_NO]]&lt;&gt;"",IFERROR(IF(DATA_FROM_DAMCO!D330&lt;&gt;"",INDEX(Table16[Booking Submission Date],MATCH(Table110[[#This Row],[Order No/PO_NO]]&amp;"-"&amp;Table110[[#This Row],[SKU/Item]],Table16[COMBINE (PO_SKU)],0),1),"UPDATE_DT_FROM_DAMCO"),"SUB_BOOKING"),"NO DATA")</f>
        <v>NO DATA</v>
      </c>
      <c r="C330" s="50" t="s">
        <v>400</v>
      </c>
      <c r="D330" s="36"/>
      <c r="E330" s="36"/>
      <c r="F330" s="46"/>
      <c r="G330" s="36" t="str">
        <f>IF(Table110[[#This Row],[Order No/PO_NO]]&lt;&gt;"","N","")</f>
        <v/>
      </c>
      <c r="H330" s="37"/>
      <c r="I330" s="37"/>
      <c r="J330" s="37"/>
      <c r="K330" s="33" t="str">
        <f>IF(Table110[[#This Row],[Order No/PO_NO]]&lt;&gt;"",1,"")</f>
        <v/>
      </c>
      <c r="L330" s="37"/>
      <c r="M330" s="36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2"/>
      <c r="AB330" s="39"/>
      <c r="AC330" s="39"/>
      <c r="AD330" s="39"/>
      <c r="AE330" s="39"/>
    </row>
    <row r="331" spans="1:31" x14ac:dyDescent="0.3">
      <c r="A331" s="40" t="str">
        <f>IF(Table110[[#This Row],[Order No/PO_NO]]&lt;&gt;"",ROWS($A$2:Table110[[#This Row],[Order No/PO_NO]]),"")</f>
        <v/>
      </c>
      <c r="B331" s="45" t="str">
        <f>IF(Table110[[#This Row],[Order No/PO_NO]]&lt;&gt;"",IFERROR(IF(DATA_FROM_DAMCO!D331&lt;&gt;"",INDEX(Table16[Booking Submission Date],MATCH(Table110[[#This Row],[Order No/PO_NO]]&amp;"-"&amp;Table110[[#This Row],[SKU/Item]],Table16[COMBINE (PO_SKU)],0),1),"UPDATE_DT_FROM_DAMCO"),"SUB_BOOKING"),"NO DATA")</f>
        <v>NO DATA</v>
      </c>
      <c r="C331" s="50" t="s">
        <v>400</v>
      </c>
      <c r="D331" s="36"/>
      <c r="E331" s="36"/>
      <c r="F331" s="46"/>
      <c r="G331" s="36" t="str">
        <f>IF(Table110[[#This Row],[Order No/PO_NO]]&lt;&gt;"","N","")</f>
        <v/>
      </c>
      <c r="H331" s="37"/>
      <c r="I331" s="37"/>
      <c r="J331" s="37"/>
      <c r="K331" s="33" t="str">
        <f>IF(Table110[[#This Row],[Order No/PO_NO]]&lt;&gt;"",1,"")</f>
        <v/>
      </c>
      <c r="L331" s="37"/>
      <c r="M331" s="36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2"/>
      <c r="AB331" s="39"/>
      <c r="AC331" s="39"/>
      <c r="AD331" s="39"/>
      <c r="AE331" s="39"/>
    </row>
    <row r="332" spans="1:31" x14ac:dyDescent="0.3">
      <c r="A332" s="40" t="str">
        <f>IF(Table110[[#This Row],[Order No/PO_NO]]&lt;&gt;"",ROWS($A$2:Table110[[#This Row],[Order No/PO_NO]]),"")</f>
        <v/>
      </c>
      <c r="B332" s="45" t="str">
        <f>IF(Table110[[#This Row],[Order No/PO_NO]]&lt;&gt;"",IFERROR(IF(DATA_FROM_DAMCO!D332&lt;&gt;"",INDEX(Table16[Booking Submission Date],MATCH(Table110[[#This Row],[Order No/PO_NO]]&amp;"-"&amp;Table110[[#This Row],[SKU/Item]],Table16[COMBINE (PO_SKU)],0),1),"UPDATE_DT_FROM_DAMCO"),"SUB_BOOKING"),"NO DATA")</f>
        <v>NO DATA</v>
      </c>
      <c r="C332" s="50" t="s">
        <v>400</v>
      </c>
      <c r="D332" s="36"/>
      <c r="E332" s="36"/>
      <c r="F332" s="46"/>
      <c r="G332" s="36" t="str">
        <f>IF(Table110[[#This Row],[Order No/PO_NO]]&lt;&gt;"","N","")</f>
        <v/>
      </c>
      <c r="H332" s="37"/>
      <c r="I332" s="37"/>
      <c r="J332" s="37"/>
      <c r="K332" s="33" t="str">
        <f>IF(Table110[[#This Row],[Order No/PO_NO]]&lt;&gt;"",1,"")</f>
        <v/>
      </c>
      <c r="L332" s="37"/>
      <c r="M332" s="36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2"/>
      <c r="AB332" s="39"/>
      <c r="AC332" s="39"/>
      <c r="AD332" s="39"/>
      <c r="AE332" s="39"/>
    </row>
    <row r="333" spans="1:31" x14ac:dyDescent="0.3">
      <c r="A333" s="40" t="str">
        <f>IF(Table110[[#This Row],[Order No/PO_NO]]&lt;&gt;"",ROWS($A$2:Table110[[#This Row],[Order No/PO_NO]]),"")</f>
        <v/>
      </c>
      <c r="B333" s="45" t="str">
        <f>IF(Table110[[#This Row],[Order No/PO_NO]]&lt;&gt;"",IFERROR(IF(DATA_FROM_DAMCO!D333&lt;&gt;"",INDEX(Table16[Booking Submission Date],MATCH(Table110[[#This Row],[Order No/PO_NO]]&amp;"-"&amp;Table110[[#This Row],[SKU/Item]],Table16[COMBINE (PO_SKU)],0),1),"UPDATE_DT_FROM_DAMCO"),"SUB_BOOKING"),"NO DATA")</f>
        <v>NO DATA</v>
      </c>
      <c r="C333" s="50" t="s">
        <v>400</v>
      </c>
      <c r="D333" s="36"/>
      <c r="E333" s="36"/>
      <c r="F333" s="46"/>
      <c r="G333" s="36" t="str">
        <f>IF(Table110[[#This Row],[Order No/PO_NO]]&lt;&gt;"","N","")</f>
        <v/>
      </c>
      <c r="H333" s="37"/>
      <c r="I333" s="37"/>
      <c r="J333" s="37"/>
      <c r="K333" s="33" t="str">
        <f>IF(Table110[[#This Row],[Order No/PO_NO]]&lt;&gt;"",1,"")</f>
        <v/>
      </c>
      <c r="L333" s="37"/>
      <c r="M333" s="36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2"/>
      <c r="AB333" s="39"/>
      <c r="AC333" s="39"/>
      <c r="AD333" s="39"/>
      <c r="AE333" s="39"/>
    </row>
    <row r="334" spans="1:31" x14ac:dyDescent="0.3">
      <c r="A334" s="40" t="str">
        <f>IF(Table110[[#This Row],[Order No/PO_NO]]&lt;&gt;"",ROWS($A$2:Table110[[#This Row],[Order No/PO_NO]]),"")</f>
        <v/>
      </c>
      <c r="B334" s="45" t="str">
        <f>IF(Table110[[#This Row],[Order No/PO_NO]]&lt;&gt;"",IFERROR(IF(DATA_FROM_DAMCO!D334&lt;&gt;"",INDEX(Table16[Booking Submission Date],MATCH(Table110[[#This Row],[Order No/PO_NO]]&amp;"-"&amp;Table110[[#This Row],[SKU/Item]],Table16[COMBINE (PO_SKU)],0),1),"UPDATE_DT_FROM_DAMCO"),"SUB_BOOKING"),"NO DATA")</f>
        <v>NO DATA</v>
      </c>
      <c r="C334" s="50" t="s">
        <v>400</v>
      </c>
      <c r="D334" s="36"/>
      <c r="E334" s="36"/>
      <c r="F334" s="46"/>
      <c r="G334" s="36" t="str">
        <f>IF(Table110[[#This Row],[Order No/PO_NO]]&lt;&gt;"","N","")</f>
        <v/>
      </c>
      <c r="H334" s="37"/>
      <c r="I334" s="37"/>
      <c r="J334" s="37"/>
      <c r="K334" s="33" t="str">
        <f>IF(Table110[[#This Row],[Order No/PO_NO]]&lt;&gt;"",1,"")</f>
        <v/>
      </c>
      <c r="L334" s="37"/>
      <c r="M334" s="36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2"/>
      <c r="AB334" s="39"/>
      <c r="AC334" s="39"/>
      <c r="AD334" s="39"/>
      <c r="AE334" s="39"/>
    </row>
    <row r="335" spans="1:31" x14ac:dyDescent="0.3">
      <c r="A335" s="40" t="str">
        <f>IF(Table110[[#This Row],[Order No/PO_NO]]&lt;&gt;"",ROWS($A$2:Table110[[#This Row],[Order No/PO_NO]]),"")</f>
        <v/>
      </c>
      <c r="B335" s="45" t="str">
        <f>IF(Table110[[#This Row],[Order No/PO_NO]]&lt;&gt;"",IFERROR(IF(DATA_FROM_DAMCO!D335&lt;&gt;"",INDEX(Table16[Booking Submission Date],MATCH(Table110[[#This Row],[Order No/PO_NO]]&amp;"-"&amp;Table110[[#This Row],[SKU/Item]],Table16[COMBINE (PO_SKU)],0),1),"UPDATE_DT_FROM_DAMCO"),"SUB_BOOKING"),"NO DATA")</f>
        <v>NO DATA</v>
      </c>
      <c r="C335" s="50" t="s">
        <v>400</v>
      </c>
      <c r="D335" s="36"/>
      <c r="E335" s="36"/>
      <c r="F335" s="46"/>
      <c r="G335" s="36" t="str">
        <f>IF(Table110[[#This Row],[Order No/PO_NO]]&lt;&gt;"","N","")</f>
        <v/>
      </c>
      <c r="H335" s="37"/>
      <c r="I335" s="37"/>
      <c r="J335" s="37"/>
      <c r="K335" s="33" t="str">
        <f>IF(Table110[[#This Row],[Order No/PO_NO]]&lt;&gt;"",1,"")</f>
        <v/>
      </c>
      <c r="L335" s="37"/>
      <c r="M335" s="36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2"/>
      <c r="AB335" s="39"/>
      <c r="AC335" s="39"/>
      <c r="AD335" s="39"/>
      <c r="AE335" s="39"/>
    </row>
    <row r="336" spans="1:31" x14ac:dyDescent="0.3">
      <c r="A336" s="40" t="str">
        <f>IF(Table110[[#This Row],[Order No/PO_NO]]&lt;&gt;"",ROWS($A$2:Table110[[#This Row],[Order No/PO_NO]]),"")</f>
        <v/>
      </c>
      <c r="B336" s="45" t="str">
        <f>IF(Table110[[#This Row],[Order No/PO_NO]]&lt;&gt;"",IFERROR(IF(DATA_FROM_DAMCO!D336&lt;&gt;"",INDEX(Table16[Booking Submission Date],MATCH(Table110[[#This Row],[Order No/PO_NO]]&amp;"-"&amp;Table110[[#This Row],[SKU/Item]],Table16[COMBINE (PO_SKU)],0),1),"UPDATE_DT_FROM_DAMCO"),"SUB_BOOKING"),"NO DATA")</f>
        <v>NO DATA</v>
      </c>
      <c r="C336" s="50" t="s">
        <v>400</v>
      </c>
      <c r="D336" s="36"/>
      <c r="E336" s="36"/>
      <c r="F336" s="46"/>
      <c r="G336" s="36" t="str">
        <f>IF(Table110[[#This Row],[Order No/PO_NO]]&lt;&gt;"","N","")</f>
        <v/>
      </c>
      <c r="H336" s="37"/>
      <c r="I336" s="37"/>
      <c r="J336" s="37"/>
      <c r="K336" s="33" t="str">
        <f>IF(Table110[[#This Row],[Order No/PO_NO]]&lt;&gt;"",1,"")</f>
        <v/>
      </c>
      <c r="L336" s="37"/>
      <c r="M336" s="36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2"/>
      <c r="AB336" s="39"/>
      <c r="AC336" s="39"/>
      <c r="AD336" s="39"/>
      <c r="AE336" s="39"/>
    </row>
    <row r="337" spans="1:31" x14ac:dyDescent="0.3">
      <c r="A337" s="40" t="str">
        <f>IF(Table110[[#This Row],[Order No/PO_NO]]&lt;&gt;"",ROWS($A$2:Table110[[#This Row],[Order No/PO_NO]]),"")</f>
        <v/>
      </c>
      <c r="B337" s="45" t="str">
        <f>IF(Table110[[#This Row],[Order No/PO_NO]]&lt;&gt;"",IFERROR(IF(DATA_FROM_DAMCO!D337&lt;&gt;"",INDEX(Table16[Booking Submission Date],MATCH(Table110[[#This Row],[Order No/PO_NO]]&amp;"-"&amp;Table110[[#This Row],[SKU/Item]],Table16[COMBINE (PO_SKU)],0),1),"UPDATE_DT_FROM_DAMCO"),"SUB_BOOKING"),"NO DATA")</f>
        <v>NO DATA</v>
      </c>
      <c r="C337" s="50" t="s">
        <v>400</v>
      </c>
      <c r="D337" s="36"/>
      <c r="E337" s="36"/>
      <c r="F337" s="46"/>
      <c r="G337" s="36" t="str">
        <f>IF(Table110[[#This Row],[Order No/PO_NO]]&lt;&gt;"","N","")</f>
        <v/>
      </c>
      <c r="H337" s="37"/>
      <c r="I337" s="37"/>
      <c r="J337" s="37"/>
      <c r="K337" s="33" t="str">
        <f>IF(Table110[[#This Row],[Order No/PO_NO]]&lt;&gt;"",1,"")</f>
        <v/>
      </c>
      <c r="L337" s="37"/>
      <c r="M337" s="36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2"/>
      <c r="AB337" s="39"/>
      <c r="AC337" s="39"/>
      <c r="AD337" s="39"/>
      <c r="AE337" s="39"/>
    </row>
    <row r="338" spans="1:31" x14ac:dyDescent="0.3">
      <c r="A338" s="40" t="str">
        <f>IF(Table110[[#This Row],[Order No/PO_NO]]&lt;&gt;"",ROWS($A$2:Table110[[#This Row],[Order No/PO_NO]]),"")</f>
        <v/>
      </c>
      <c r="B338" s="45" t="str">
        <f>IF(Table110[[#This Row],[Order No/PO_NO]]&lt;&gt;"",IFERROR(IF(DATA_FROM_DAMCO!D338&lt;&gt;"",INDEX(Table16[Booking Submission Date],MATCH(Table110[[#This Row],[Order No/PO_NO]]&amp;"-"&amp;Table110[[#This Row],[SKU/Item]],Table16[COMBINE (PO_SKU)],0),1),"UPDATE_DT_FROM_DAMCO"),"SUB_BOOKING"),"NO DATA")</f>
        <v>NO DATA</v>
      </c>
      <c r="C338" s="50" t="s">
        <v>400</v>
      </c>
      <c r="D338" s="36"/>
      <c r="E338" s="36"/>
      <c r="F338" s="46"/>
      <c r="G338" s="36" t="str">
        <f>IF(Table110[[#This Row],[Order No/PO_NO]]&lt;&gt;"","N","")</f>
        <v/>
      </c>
      <c r="H338" s="37"/>
      <c r="I338" s="37"/>
      <c r="J338" s="37"/>
      <c r="K338" s="33" t="str">
        <f>IF(Table110[[#This Row],[Order No/PO_NO]]&lt;&gt;"",1,"")</f>
        <v/>
      </c>
      <c r="L338" s="37"/>
      <c r="M338" s="36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2"/>
      <c r="AB338" s="39"/>
      <c r="AC338" s="39"/>
      <c r="AD338" s="39"/>
      <c r="AE338" s="39"/>
    </row>
    <row r="339" spans="1:31" x14ac:dyDescent="0.3">
      <c r="A339" s="40" t="str">
        <f>IF(Table110[[#This Row],[Order No/PO_NO]]&lt;&gt;"",ROWS($A$2:Table110[[#This Row],[Order No/PO_NO]]),"")</f>
        <v/>
      </c>
      <c r="B339" s="45" t="str">
        <f>IF(Table110[[#This Row],[Order No/PO_NO]]&lt;&gt;"",IFERROR(IF(DATA_FROM_DAMCO!D339&lt;&gt;"",INDEX(Table16[Booking Submission Date],MATCH(Table110[[#This Row],[Order No/PO_NO]]&amp;"-"&amp;Table110[[#This Row],[SKU/Item]],Table16[COMBINE (PO_SKU)],0),1),"UPDATE_DT_FROM_DAMCO"),"SUB_BOOKING"),"NO DATA")</f>
        <v>NO DATA</v>
      </c>
      <c r="C339" s="50" t="s">
        <v>400</v>
      </c>
      <c r="D339" s="36"/>
      <c r="E339" s="36"/>
      <c r="F339" s="46"/>
      <c r="G339" s="36" t="str">
        <f>IF(Table110[[#This Row],[Order No/PO_NO]]&lt;&gt;"","N","")</f>
        <v/>
      </c>
      <c r="H339" s="37"/>
      <c r="I339" s="37"/>
      <c r="J339" s="37"/>
      <c r="K339" s="33" t="str">
        <f>IF(Table110[[#This Row],[Order No/PO_NO]]&lt;&gt;"",1,"")</f>
        <v/>
      </c>
      <c r="L339" s="37"/>
      <c r="M339" s="36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2"/>
      <c r="AB339" s="39"/>
      <c r="AC339" s="39"/>
      <c r="AD339" s="39"/>
      <c r="AE339" s="39"/>
    </row>
    <row r="340" spans="1:31" x14ac:dyDescent="0.3">
      <c r="A340" s="40" t="str">
        <f>IF(Table110[[#This Row],[Order No/PO_NO]]&lt;&gt;"",ROWS($A$2:Table110[[#This Row],[Order No/PO_NO]]),"")</f>
        <v/>
      </c>
      <c r="B340" s="45" t="str">
        <f>IF(Table110[[#This Row],[Order No/PO_NO]]&lt;&gt;"",IFERROR(IF(DATA_FROM_DAMCO!D340&lt;&gt;"",INDEX(Table16[Booking Submission Date],MATCH(Table110[[#This Row],[Order No/PO_NO]]&amp;"-"&amp;Table110[[#This Row],[SKU/Item]],Table16[COMBINE (PO_SKU)],0),1),"UPDATE_DT_FROM_DAMCO"),"SUB_BOOKING"),"NO DATA")</f>
        <v>NO DATA</v>
      </c>
      <c r="C340" s="50" t="s">
        <v>400</v>
      </c>
      <c r="D340" s="36"/>
      <c r="E340" s="36"/>
      <c r="F340" s="46"/>
      <c r="G340" s="36" t="str">
        <f>IF(Table110[[#This Row],[Order No/PO_NO]]&lt;&gt;"","N","")</f>
        <v/>
      </c>
      <c r="H340" s="37"/>
      <c r="I340" s="37"/>
      <c r="J340" s="37"/>
      <c r="K340" s="33" t="str">
        <f>IF(Table110[[#This Row],[Order No/PO_NO]]&lt;&gt;"",1,"")</f>
        <v/>
      </c>
      <c r="L340" s="37"/>
      <c r="M340" s="36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2"/>
      <c r="AB340" s="39"/>
      <c r="AC340" s="39"/>
      <c r="AD340" s="39"/>
      <c r="AE340" s="39"/>
    </row>
    <row r="341" spans="1:31" x14ac:dyDescent="0.3">
      <c r="A341" s="40" t="str">
        <f>IF(Table110[[#This Row],[Order No/PO_NO]]&lt;&gt;"",ROWS($A$2:Table110[[#This Row],[Order No/PO_NO]]),"")</f>
        <v/>
      </c>
      <c r="B341" s="45" t="str">
        <f>IF(Table110[[#This Row],[Order No/PO_NO]]&lt;&gt;"",IFERROR(IF(DATA_FROM_DAMCO!D341&lt;&gt;"",INDEX(Table16[Booking Submission Date],MATCH(Table110[[#This Row],[Order No/PO_NO]]&amp;"-"&amp;Table110[[#This Row],[SKU/Item]],Table16[COMBINE (PO_SKU)],0),1),"UPDATE_DT_FROM_DAMCO"),"SUB_BOOKING"),"NO DATA")</f>
        <v>NO DATA</v>
      </c>
      <c r="C341" s="50" t="s">
        <v>400</v>
      </c>
      <c r="D341" s="36"/>
      <c r="E341" s="36"/>
      <c r="F341" s="46"/>
      <c r="G341" s="36" t="str">
        <f>IF(Table110[[#This Row],[Order No/PO_NO]]&lt;&gt;"","N","")</f>
        <v/>
      </c>
      <c r="H341" s="37"/>
      <c r="I341" s="37"/>
      <c r="J341" s="37"/>
      <c r="K341" s="33" t="str">
        <f>IF(Table110[[#This Row],[Order No/PO_NO]]&lt;&gt;"",1,"")</f>
        <v/>
      </c>
      <c r="L341" s="37"/>
      <c r="M341" s="36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2"/>
      <c r="AB341" s="39"/>
      <c r="AC341" s="39"/>
      <c r="AD341" s="39"/>
      <c r="AE341" s="39"/>
    </row>
    <row r="342" spans="1:31" x14ac:dyDescent="0.3">
      <c r="A342" s="40" t="str">
        <f>IF(Table110[[#This Row],[Order No/PO_NO]]&lt;&gt;"",ROWS($A$2:Table110[[#This Row],[Order No/PO_NO]]),"")</f>
        <v/>
      </c>
      <c r="B342" s="45" t="str">
        <f>IF(Table110[[#This Row],[Order No/PO_NO]]&lt;&gt;"",IFERROR(IF(DATA_FROM_DAMCO!D342&lt;&gt;"",INDEX(Table16[Booking Submission Date],MATCH(Table110[[#This Row],[Order No/PO_NO]]&amp;"-"&amp;Table110[[#This Row],[SKU/Item]],Table16[COMBINE (PO_SKU)],0),1),"UPDATE_DT_FROM_DAMCO"),"SUB_BOOKING"),"NO DATA")</f>
        <v>NO DATA</v>
      </c>
      <c r="C342" s="50" t="s">
        <v>400</v>
      </c>
      <c r="D342" s="36"/>
      <c r="E342" s="36"/>
      <c r="F342" s="46"/>
      <c r="G342" s="36" t="str">
        <f>IF(Table110[[#This Row],[Order No/PO_NO]]&lt;&gt;"","N","")</f>
        <v/>
      </c>
      <c r="H342" s="37"/>
      <c r="I342" s="37"/>
      <c r="J342" s="37"/>
      <c r="K342" s="33" t="str">
        <f>IF(Table110[[#This Row],[Order No/PO_NO]]&lt;&gt;"",1,"")</f>
        <v/>
      </c>
      <c r="L342" s="37"/>
      <c r="M342" s="36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2"/>
      <c r="AB342" s="39"/>
      <c r="AC342" s="39"/>
      <c r="AD342" s="39"/>
      <c r="AE342" s="39"/>
    </row>
    <row r="343" spans="1:31" x14ac:dyDescent="0.3">
      <c r="A343" s="40" t="str">
        <f>IF(Table110[[#This Row],[Order No/PO_NO]]&lt;&gt;"",ROWS($A$2:Table110[[#This Row],[Order No/PO_NO]]),"")</f>
        <v/>
      </c>
      <c r="B343" s="45" t="str">
        <f>IF(Table110[[#This Row],[Order No/PO_NO]]&lt;&gt;"",IFERROR(IF(DATA_FROM_DAMCO!D343&lt;&gt;"",INDEX(Table16[Booking Submission Date],MATCH(Table110[[#This Row],[Order No/PO_NO]]&amp;"-"&amp;Table110[[#This Row],[SKU/Item]],Table16[COMBINE (PO_SKU)],0),1),"UPDATE_DT_FROM_DAMCO"),"SUB_BOOKING"),"NO DATA")</f>
        <v>NO DATA</v>
      </c>
      <c r="C343" s="50" t="s">
        <v>400</v>
      </c>
      <c r="D343" s="36"/>
      <c r="E343" s="36"/>
      <c r="F343" s="46"/>
      <c r="G343" s="36" t="str">
        <f>IF(Table110[[#This Row],[Order No/PO_NO]]&lt;&gt;"","N","")</f>
        <v/>
      </c>
      <c r="H343" s="37"/>
      <c r="I343" s="37"/>
      <c r="J343" s="37"/>
      <c r="K343" s="33" t="str">
        <f>IF(Table110[[#This Row],[Order No/PO_NO]]&lt;&gt;"",1,"")</f>
        <v/>
      </c>
      <c r="L343" s="37"/>
      <c r="M343" s="36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2"/>
      <c r="AB343" s="39"/>
      <c r="AC343" s="39"/>
      <c r="AD343" s="39"/>
      <c r="AE343" s="39"/>
    </row>
    <row r="344" spans="1:31" x14ac:dyDescent="0.3">
      <c r="A344" s="40" t="str">
        <f>IF(Table110[[#This Row],[Order No/PO_NO]]&lt;&gt;"",ROWS($A$2:Table110[[#This Row],[Order No/PO_NO]]),"")</f>
        <v/>
      </c>
      <c r="B344" s="45" t="str">
        <f>IF(Table110[[#This Row],[Order No/PO_NO]]&lt;&gt;"",IFERROR(IF(DATA_FROM_DAMCO!D344&lt;&gt;"",INDEX(Table16[Booking Submission Date],MATCH(Table110[[#This Row],[Order No/PO_NO]]&amp;"-"&amp;Table110[[#This Row],[SKU/Item]],Table16[COMBINE (PO_SKU)],0),1),"UPDATE_DT_FROM_DAMCO"),"SUB_BOOKING"),"NO DATA")</f>
        <v>NO DATA</v>
      </c>
      <c r="C344" s="50" t="s">
        <v>400</v>
      </c>
      <c r="D344" s="36"/>
      <c r="E344" s="36"/>
      <c r="F344" s="46"/>
      <c r="G344" s="36" t="str">
        <f>IF(Table110[[#This Row],[Order No/PO_NO]]&lt;&gt;"","N","")</f>
        <v/>
      </c>
      <c r="H344" s="37"/>
      <c r="I344" s="37"/>
      <c r="J344" s="37"/>
      <c r="K344" s="33" t="str">
        <f>IF(Table110[[#This Row],[Order No/PO_NO]]&lt;&gt;"",1,"")</f>
        <v/>
      </c>
      <c r="L344" s="37"/>
      <c r="M344" s="36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2"/>
      <c r="AB344" s="39"/>
      <c r="AC344" s="39"/>
      <c r="AD344" s="39"/>
      <c r="AE344" s="39"/>
    </row>
    <row r="345" spans="1:31" x14ac:dyDescent="0.3">
      <c r="A345" s="40" t="str">
        <f>IF(Table110[[#This Row],[Order No/PO_NO]]&lt;&gt;"",ROWS($A$2:Table110[[#This Row],[Order No/PO_NO]]),"")</f>
        <v/>
      </c>
      <c r="B345" s="45" t="str">
        <f>IF(Table110[[#This Row],[Order No/PO_NO]]&lt;&gt;"",IFERROR(IF(DATA_FROM_DAMCO!D345&lt;&gt;"",INDEX(Table16[Booking Submission Date],MATCH(Table110[[#This Row],[Order No/PO_NO]]&amp;"-"&amp;Table110[[#This Row],[SKU/Item]],Table16[COMBINE (PO_SKU)],0),1),"UPDATE_DT_FROM_DAMCO"),"SUB_BOOKING"),"NO DATA")</f>
        <v>NO DATA</v>
      </c>
      <c r="C345" s="50" t="s">
        <v>400</v>
      </c>
      <c r="D345" s="36"/>
      <c r="E345" s="36"/>
      <c r="F345" s="46"/>
      <c r="G345" s="36" t="str">
        <f>IF(Table110[[#This Row],[Order No/PO_NO]]&lt;&gt;"","N","")</f>
        <v/>
      </c>
      <c r="H345" s="37"/>
      <c r="I345" s="37"/>
      <c r="J345" s="37"/>
      <c r="K345" s="33" t="str">
        <f>IF(Table110[[#This Row],[Order No/PO_NO]]&lt;&gt;"",1,"")</f>
        <v/>
      </c>
      <c r="L345" s="37"/>
      <c r="M345" s="36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2"/>
      <c r="AB345" s="39"/>
      <c r="AC345" s="39"/>
      <c r="AD345" s="39"/>
      <c r="AE345" s="39"/>
    </row>
    <row r="346" spans="1:31" x14ac:dyDescent="0.3">
      <c r="A346" s="40" t="str">
        <f>IF(Table110[[#This Row],[Order No/PO_NO]]&lt;&gt;"",ROWS($A$2:Table110[[#This Row],[Order No/PO_NO]]),"")</f>
        <v/>
      </c>
      <c r="B346" s="45" t="str">
        <f>IF(Table110[[#This Row],[Order No/PO_NO]]&lt;&gt;"",IFERROR(IF(DATA_FROM_DAMCO!D346&lt;&gt;"",INDEX(Table16[Booking Submission Date],MATCH(Table110[[#This Row],[Order No/PO_NO]]&amp;"-"&amp;Table110[[#This Row],[SKU/Item]],Table16[COMBINE (PO_SKU)],0),1),"UPDATE_DT_FROM_DAMCO"),"SUB_BOOKING"),"NO DATA")</f>
        <v>NO DATA</v>
      </c>
      <c r="C346" s="50" t="s">
        <v>400</v>
      </c>
      <c r="D346" s="36"/>
      <c r="E346" s="36"/>
      <c r="F346" s="46"/>
      <c r="G346" s="36" t="str">
        <f>IF(Table110[[#This Row],[Order No/PO_NO]]&lt;&gt;"","N","")</f>
        <v/>
      </c>
      <c r="H346" s="37"/>
      <c r="I346" s="37"/>
      <c r="J346" s="37"/>
      <c r="K346" s="33" t="str">
        <f>IF(Table110[[#This Row],[Order No/PO_NO]]&lt;&gt;"",1,"")</f>
        <v/>
      </c>
      <c r="L346" s="37"/>
      <c r="M346" s="36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2"/>
      <c r="AB346" s="39"/>
      <c r="AC346" s="39"/>
      <c r="AD346" s="39"/>
      <c r="AE346" s="39"/>
    </row>
    <row r="347" spans="1:31" x14ac:dyDescent="0.3">
      <c r="A347" s="40" t="str">
        <f>IF(Table110[[#This Row],[Order No/PO_NO]]&lt;&gt;"",ROWS($A$2:Table110[[#This Row],[Order No/PO_NO]]),"")</f>
        <v/>
      </c>
      <c r="B347" s="45" t="str">
        <f>IF(Table110[[#This Row],[Order No/PO_NO]]&lt;&gt;"",IFERROR(IF(DATA_FROM_DAMCO!D347&lt;&gt;"",INDEX(Table16[Booking Submission Date],MATCH(Table110[[#This Row],[Order No/PO_NO]]&amp;"-"&amp;Table110[[#This Row],[SKU/Item]],Table16[COMBINE (PO_SKU)],0),1),"UPDATE_DT_FROM_DAMCO"),"SUB_BOOKING"),"NO DATA")</f>
        <v>NO DATA</v>
      </c>
      <c r="C347" s="50" t="s">
        <v>400</v>
      </c>
      <c r="D347" s="36"/>
      <c r="E347" s="36"/>
      <c r="F347" s="46"/>
      <c r="G347" s="36" t="str">
        <f>IF(Table110[[#This Row],[Order No/PO_NO]]&lt;&gt;"","N","")</f>
        <v/>
      </c>
      <c r="H347" s="37"/>
      <c r="I347" s="37"/>
      <c r="J347" s="37"/>
      <c r="K347" s="33" t="str">
        <f>IF(Table110[[#This Row],[Order No/PO_NO]]&lt;&gt;"",1,"")</f>
        <v/>
      </c>
      <c r="L347" s="37"/>
      <c r="M347" s="36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2"/>
      <c r="AB347" s="39"/>
      <c r="AC347" s="39"/>
      <c r="AD347" s="39"/>
      <c r="AE347" s="39"/>
    </row>
    <row r="348" spans="1:31" x14ac:dyDescent="0.3">
      <c r="A348" s="40" t="str">
        <f>IF(Table110[[#This Row],[Order No/PO_NO]]&lt;&gt;"",ROWS($A$2:Table110[[#This Row],[Order No/PO_NO]]),"")</f>
        <v/>
      </c>
      <c r="B348" s="45" t="str">
        <f>IF(Table110[[#This Row],[Order No/PO_NO]]&lt;&gt;"",IFERROR(IF(DATA_FROM_DAMCO!D348&lt;&gt;"",INDEX(Table16[Booking Submission Date],MATCH(Table110[[#This Row],[Order No/PO_NO]]&amp;"-"&amp;Table110[[#This Row],[SKU/Item]],Table16[COMBINE (PO_SKU)],0),1),"UPDATE_DT_FROM_DAMCO"),"SUB_BOOKING"),"NO DATA")</f>
        <v>NO DATA</v>
      </c>
      <c r="C348" s="50" t="s">
        <v>400</v>
      </c>
      <c r="D348" s="36"/>
      <c r="E348" s="36"/>
      <c r="F348" s="46"/>
      <c r="G348" s="36" t="str">
        <f>IF(Table110[[#This Row],[Order No/PO_NO]]&lt;&gt;"","N","")</f>
        <v/>
      </c>
      <c r="H348" s="37"/>
      <c r="I348" s="37"/>
      <c r="J348" s="37"/>
      <c r="K348" s="33" t="str">
        <f>IF(Table110[[#This Row],[Order No/PO_NO]]&lt;&gt;"",1,"")</f>
        <v/>
      </c>
      <c r="L348" s="37"/>
      <c r="M348" s="36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2"/>
      <c r="AB348" s="39"/>
      <c r="AC348" s="39"/>
      <c r="AD348" s="39"/>
      <c r="AE348" s="39"/>
    </row>
    <row r="349" spans="1:31" x14ac:dyDescent="0.3">
      <c r="A349" s="40" t="str">
        <f>IF(Table110[[#This Row],[Order No/PO_NO]]&lt;&gt;"",ROWS($A$2:Table110[[#This Row],[Order No/PO_NO]]),"")</f>
        <v/>
      </c>
      <c r="B349" s="45" t="str">
        <f>IF(Table110[[#This Row],[Order No/PO_NO]]&lt;&gt;"",IFERROR(IF(DATA_FROM_DAMCO!D349&lt;&gt;"",INDEX(Table16[Booking Submission Date],MATCH(Table110[[#This Row],[Order No/PO_NO]]&amp;"-"&amp;Table110[[#This Row],[SKU/Item]],Table16[COMBINE (PO_SKU)],0),1),"UPDATE_DT_FROM_DAMCO"),"SUB_BOOKING"),"NO DATA")</f>
        <v>NO DATA</v>
      </c>
      <c r="C349" s="50" t="s">
        <v>400</v>
      </c>
      <c r="D349" s="36"/>
      <c r="E349" s="36"/>
      <c r="F349" s="46"/>
      <c r="G349" s="36" t="str">
        <f>IF(Table110[[#This Row],[Order No/PO_NO]]&lt;&gt;"","N","")</f>
        <v/>
      </c>
      <c r="H349" s="37"/>
      <c r="I349" s="37"/>
      <c r="J349" s="37"/>
      <c r="K349" s="33" t="str">
        <f>IF(Table110[[#This Row],[Order No/PO_NO]]&lt;&gt;"",1,"")</f>
        <v/>
      </c>
      <c r="L349" s="37"/>
      <c r="M349" s="36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2"/>
      <c r="AB349" s="39"/>
      <c r="AC349" s="39"/>
      <c r="AD349" s="39"/>
      <c r="AE349" s="39"/>
    </row>
    <row r="350" spans="1:31" x14ac:dyDescent="0.3">
      <c r="A350" s="40" t="str">
        <f>IF(Table110[[#This Row],[Order No/PO_NO]]&lt;&gt;"",ROWS($A$2:Table110[[#This Row],[Order No/PO_NO]]),"")</f>
        <v/>
      </c>
      <c r="B350" s="45" t="str">
        <f>IF(Table110[[#This Row],[Order No/PO_NO]]&lt;&gt;"",IFERROR(IF(DATA_FROM_DAMCO!D350&lt;&gt;"",INDEX(Table16[Booking Submission Date],MATCH(Table110[[#This Row],[Order No/PO_NO]]&amp;"-"&amp;Table110[[#This Row],[SKU/Item]],Table16[COMBINE (PO_SKU)],0),1),"UPDATE_DT_FROM_DAMCO"),"SUB_BOOKING"),"NO DATA")</f>
        <v>NO DATA</v>
      </c>
      <c r="C350" s="50" t="s">
        <v>400</v>
      </c>
      <c r="D350" s="36"/>
      <c r="E350" s="36"/>
      <c r="F350" s="46"/>
      <c r="G350" s="36" t="str">
        <f>IF(Table110[[#This Row],[Order No/PO_NO]]&lt;&gt;"","N","")</f>
        <v/>
      </c>
      <c r="H350" s="37"/>
      <c r="I350" s="37"/>
      <c r="J350" s="37"/>
      <c r="K350" s="33" t="str">
        <f>IF(Table110[[#This Row],[Order No/PO_NO]]&lt;&gt;"",1,"")</f>
        <v/>
      </c>
      <c r="L350" s="37"/>
      <c r="M350" s="36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2"/>
      <c r="AB350" s="39"/>
      <c r="AC350" s="39"/>
      <c r="AD350" s="39"/>
      <c r="AE350" s="39"/>
    </row>
    <row r="351" spans="1:31" x14ac:dyDescent="0.3">
      <c r="A351" s="40" t="str">
        <f>IF(Table110[[#This Row],[Order No/PO_NO]]&lt;&gt;"",ROWS($A$2:Table110[[#This Row],[Order No/PO_NO]]),"")</f>
        <v/>
      </c>
      <c r="B351" s="45" t="str">
        <f>IF(Table110[[#This Row],[Order No/PO_NO]]&lt;&gt;"",IFERROR(IF(DATA_FROM_DAMCO!D351&lt;&gt;"",INDEX(Table16[Booking Submission Date],MATCH(Table110[[#This Row],[Order No/PO_NO]]&amp;"-"&amp;Table110[[#This Row],[SKU/Item]],Table16[COMBINE (PO_SKU)],0),1),"UPDATE_DT_FROM_DAMCO"),"SUB_BOOKING"),"NO DATA")</f>
        <v>NO DATA</v>
      </c>
      <c r="C351" s="50" t="s">
        <v>400</v>
      </c>
      <c r="D351" s="36"/>
      <c r="E351" s="36"/>
      <c r="F351" s="46"/>
      <c r="G351" s="36" t="str">
        <f>IF(Table110[[#This Row],[Order No/PO_NO]]&lt;&gt;"","N","")</f>
        <v/>
      </c>
      <c r="H351" s="37"/>
      <c r="I351" s="37"/>
      <c r="J351" s="37"/>
      <c r="K351" s="33" t="str">
        <f>IF(Table110[[#This Row],[Order No/PO_NO]]&lt;&gt;"",1,"")</f>
        <v/>
      </c>
      <c r="L351" s="37"/>
      <c r="M351" s="36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2"/>
      <c r="AB351" s="39"/>
      <c r="AC351" s="39"/>
      <c r="AD351" s="39"/>
      <c r="AE351" s="39"/>
    </row>
    <row r="352" spans="1:31" x14ac:dyDescent="0.3">
      <c r="A352" s="40" t="str">
        <f>IF(Table110[[#This Row],[Order No/PO_NO]]&lt;&gt;"",ROWS($A$2:Table110[[#This Row],[Order No/PO_NO]]),"")</f>
        <v/>
      </c>
      <c r="B352" s="45" t="str">
        <f>IF(Table110[[#This Row],[Order No/PO_NO]]&lt;&gt;"",IFERROR(IF(DATA_FROM_DAMCO!D352&lt;&gt;"",INDEX(Table16[Booking Submission Date],MATCH(Table110[[#This Row],[Order No/PO_NO]]&amp;"-"&amp;Table110[[#This Row],[SKU/Item]],Table16[COMBINE (PO_SKU)],0),1),"UPDATE_DT_FROM_DAMCO"),"SUB_BOOKING"),"NO DATA")</f>
        <v>NO DATA</v>
      </c>
      <c r="C352" s="50" t="s">
        <v>400</v>
      </c>
      <c r="D352" s="36"/>
      <c r="E352" s="36"/>
      <c r="F352" s="46"/>
      <c r="G352" s="36" t="str">
        <f>IF(Table110[[#This Row],[Order No/PO_NO]]&lt;&gt;"","N","")</f>
        <v/>
      </c>
      <c r="H352" s="37"/>
      <c r="I352" s="37"/>
      <c r="J352" s="37"/>
      <c r="K352" s="33" t="str">
        <f>IF(Table110[[#This Row],[Order No/PO_NO]]&lt;&gt;"",1,"")</f>
        <v/>
      </c>
      <c r="L352" s="37"/>
      <c r="M352" s="36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2"/>
      <c r="AB352" s="39"/>
      <c r="AC352" s="39"/>
      <c r="AD352" s="39"/>
      <c r="AE352" s="39"/>
    </row>
    <row r="353" spans="1:31" x14ac:dyDescent="0.3">
      <c r="A353" s="40" t="str">
        <f>IF(Table110[[#This Row],[Order No/PO_NO]]&lt;&gt;"",ROWS($A$2:Table110[[#This Row],[Order No/PO_NO]]),"")</f>
        <v/>
      </c>
      <c r="B353" s="45" t="str">
        <f>IF(Table110[[#This Row],[Order No/PO_NO]]&lt;&gt;"",IFERROR(IF(DATA_FROM_DAMCO!D353&lt;&gt;"",INDEX(Table16[Booking Submission Date],MATCH(Table110[[#This Row],[Order No/PO_NO]]&amp;"-"&amp;Table110[[#This Row],[SKU/Item]],Table16[COMBINE (PO_SKU)],0),1),"UPDATE_DT_FROM_DAMCO"),"SUB_BOOKING"),"NO DATA")</f>
        <v>NO DATA</v>
      </c>
      <c r="C353" s="50" t="s">
        <v>400</v>
      </c>
      <c r="D353" s="36"/>
      <c r="E353" s="36"/>
      <c r="F353" s="46"/>
      <c r="G353" s="36" t="str">
        <f>IF(Table110[[#This Row],[Order No/PO_NO]]&lt;&gt;"","N","")</f>
        <v/>
      </c>
      <c r="H353" s="37"/>
      <c r="I353" s="37"/>
      <c r="J353" s="37"/>
      <c r="K353" s="33" t="str">
        <f>IF(Table110[[#This Row],[Order No/PO_NO]]&lt;&gt;"",1,"")</f>
        <v/>
      </c>
      <c r="L353" s="37"/>
      <c r="M353" s="36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2"/>
      <c r="AB353" s="39"/>
      <c r="AC353" s="39"/>
      <c r="AD353" s="39"/>
      <c r="AE353" s="39"/>
    </row>
    <row r="354" spans="1:31" x14ac:dyDescent="0.3">
      <c r="A354" s="40" t="str">
        <f>IF(Table110[[#This Row],[Order No/PO_NO]]&lt;&gt;"",ROWS($A$2:Table110[[#This Row],[Order No/PO_NO]]),"")</f>
        <v/>
      </c>
      <c r="B354" s="45" t="str">
        <f>IF(Table110[[#This Row],[Order No/PO_NO]]&lt;&gt;"",IFERROR(IF(DATA_FROM_DAMCO!D354&lt;&gt;"",INDEX(Table16[Booking Submission Date],MATCH(Table110[[#This Row],[Order No/PO_NO]]&amp;"-"&amp;Table110[[#This Row],[SKU/Item]],Table16[COMBINE (PO_SKU)],0),1),"UPDATE_DT_FROM_DAMCO"),"SUB_BOOKING"),"NO DATA")</f>
        <v>NO DATA</v>
      </c>
      <c r="C354" s="50" t="s">
        <v>400</v>
      </c>
      <c r="D354" s="36"/>
      <c r="E354" s="36"/>
      <c r="F354" s="46"/>
      <c r="G354" s="36" t="str">
        <f>IF(Table110[[#This Row],[Order No/PO_NO]]&lt;&gt;"","N","")</f>
        <v/>
      </c>
      <c r="H354" s="37"/>
      <c r="I354" s="37"/>
      <c r="J354" s="37"/>
      <c r="K354" s="33" t="str">
        <f>IF(Table110[[#This Row],[Order No/PO_NO]]&lt;&gt;"",1,"")</f>
        <v/>
      </c>
      <c r="L354" s="37"/>
      <c r="M354" s="36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2"/>
      <c r="AB354" s="39"/>
      <c r="AC354" s="39"/>
      <c r="AD354" s="39"/>
      <c r="AE354" s="39"/>
    </row>
    <row r="355" spans="1:31" x14ac:dyDescent="0.3">
      <c r="A355" s="40" t="str">
        <f>IF(Table110[[#This Row],[Order No/PO_NO]]&lt;&gt;"",ROWS($A$2:Table110[[#This Row],[Order No/PO_NO]]),"")</f>
        <v/>
      </c>
      <c r="B355" s="45" t="str">
        <f>IF(Table110[[#This Row],[Order No/PO_NO]]&lt;&gt;"",IFERROR(IF(DATA_FROM_DAMCO!D355&lt;&gt;"",INDEX(Table16[Booking Submission Date],MATCH(Table110[[#This Row],[Order No/PO_NO]]&amp;"-"&amp;Table110[[#This Row],[SKU/Item]],Table16[COMBINE (PO_SKU)],0),1),"UPDATE_DT_FROM_DAMCO"),"SUB_BOOKING"),"NO DATA")</f>
        <v>NO DATA</v>
      </c>
      <c r="C355" s="50" t="s">
        <v>400</v>
      </c>
      <c r="D355" s="36"/>
      <c r="E355" s="36"/>
      <c r="F355" s="46"/>
      <c r="G355" s="36" t="str">
        <f>IF(Table110[[#This Row],[Order No/PO_NO]]&lt;&gt;"","N","")</f>
        <v/>
      </c>
      <c r="H355" s="37"/>
      <c r="I355" s="37"/>
      <c r="J355" s="37"/>
      <c r="K355" s="33" t="str">
        <f>IF(Table110[[#This Row],[Order No/PO_NO]]&lt;&gt;"",1,"")</f>
        <v/>
      </c>
      <c r="L355" s="37"/>
      <c r="M355" s="36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2"/>
      <c r="AB355" s="39"/>
      <c r="AC355" s="39"/>
      <c r="AD355" s="39"/>
      <c r="AE355" s="39"/>
    </row>
    <row r="356" spans="1:31" x14ac:dyDescent="0.3">
      <c r="A356" s="40" t="str">
        <f>IF(Table110[[#This Row],[Order No/PO_NO]]&lt;&gt;"",ROWS($A$2:Table110[[#This Row],[Order No/PO_NO]]),"")</f>
        <v/>
      </c>
      <c r="B356" s="45" t="str">
        <f>IF(Table110[[#This Row],[Order No/PO_NO]]&lt;&gt;"",IFERROR(IF(DATA_FROM_DAMCO!D356&lt;&gt;"",INDEX(Table16[Booking Submission Date],MATCH(Table110[[#This Row],[Order No/PO_NO]]&amp;"-"&amp;Table110[[#This Row],[SKU/Item]],Table16[COMBINE (PO_SKU)],0),1),"UPDATE_DT_FROM_DAMCO"),"SUB_BOOKING"),"NO DATA")</f>
        <v>NO DATA</v>
      </c>
      <c r="C356" s="50" t="s">
        <v>400</v>
      </c>
      <c r="D356" s="36"/>
      <c r="E356" s="36"/>
      <c r="F356" s="46"/>
      <c r="G356" s="36" t="str">
        <f>IF(Table110[[#This Row],[Order No/PO_NO]]&lt;&gt;"","N","")</f>
        <v/>
      </c>
      <c r="H356" s="37"/>
      <c r="I356" s="37"/>
      <c r="J356" s="37"/>
      <c r="K356" s="33" t="str">
        <f>IF(Table110[[#This Row],[Order No/PO_NO]]&lt;&gt;"",1,"")</f>
        <v/>
      </c>
      <c r="L356" s="37"/>
      <c r="M356" s="36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2"/>
      <c r="AB356" s="39"/>
      <c r="AC356" s="39"/>
      <c r="AD356" s="39"/>
      <c r="AE356" s="39"/>
    </row>
    <row r="357" spans="1:31" x14ac:dyDescent="0.3">
      <c r="A357" s="40" t="str">
        <f>IF(Table110[[#This Row],[Order No/PO_NO]]&lt;&gt;"",ROWS($A$2:Table110[[#This Row],[Order No/PO_NO]]),"")</f>
        <v/>
      </c>
      <c r="B357" s="45" t="str">
        <f>IF(Table110[[#This Row],[Order No/PO_NO]]&lt;&gt;"",IFERROR(IF(DATA_FROM_DAMCO!D357&lt;&gt;"",INDEX(Table16[Booking Submission Date],MATCH(Table110[[#This Row],[Order No/PO_NO]]&amp;"-"&amp;Table110[[#This Row],[SKU/Item]],Table16[COMBINE (PO_SKU)],0),1),"UPDATE_DT_FROM_DAMCO"),"SUB_BOOKING"),"NO DATA")</f>
        <v>NO DATA</v>
      </c>
      <c r="C357" s="50" t="s">
        <v>400</v>
      </c>
      <c r="D357" s="36"/>
      <c r="E357" s="36"/>
      <c r="F357" s="46"/>
      <c r="G357" s="36" t="str">
        <f>IF(Table110[[#This Row],[Order No/PO_NO]]&lt;&gt;"","N","")</f>
        <v/>
      </c>
      <c r="H357" s="37"/>
      <c r="I357" s="37"/>
      <c r="J357" s="37"/>
      <c r="K357" s="33" t="str">
        <f>IF(Table110[[#This Row],[Order No/PO_NO]]&lt;&gt;"",1,"")</f>
        <v/>
      </c>
      <c r="L357" s="37"/>
      <c r="M357" s="36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2"/>
      <c r="AB357" s="39"/>
      <c r="AC357" s="39"/>
      <c r="AD357" s="39"/>
      <c r="AE357" s="39"/>
    </row>
    <row r="358" spans="1:31" x14ac:dyDescent="0.3">
      <c r="A358" s="40" t="str">
        <f>IF(Table110[[#This Row],[Order No/PO_NO]]&lt;&gt;"",ROWS($A$2:Table110[[#This Row],[Order No/PO_NO]]),"")</f>
        <v/>
      </c>
      <c r="B358" s="45" t="str">
        <f>IF(Table110[[#This Row],[Order No/PO_NO]]&lt;&gt;"",IFERROR(IF(DATA_FROM_DAMCO!D358&lt;&gt;"",INDEX(Table16[Booking Submission Date],MATCH(Table110[[#This Row],[Order No/PO_NO]]&amp;"-"&amp;Table110[[#This Row],[SKU/Item]],Table16[COMBINE (PO_SKU)],0),1),"UPDATE_DT_FROM_DAMCO"),"SUB_BOOKING"),"NO DATA")</f>
        <v>NO DATA</v>
      </c>
      <c r="C358" s="50" t="s">
        <v>400</v>
      </c>
      <c r="D358" s="36"/>
      <c r="E358" s="36"/>
      <c r="F358" s="46"/>
      <c r="G358" s="36" t="str">
        <f>IF(Table110[[#This Row],[Order No/PO_NO]]&lt;&gt;"","N","")</f>
        <v/>
      </c>
      <c r="H358" s="37"/>
      <c r="I358" s="37"/>
      <c r="J358" s="37"/>
      <c r="K358" s="33" t="str">
        <f>IF(Table110[[#This Row],[Order No/PO_NO]]&lt;&gt;"",1,"")</f>
        <v/>
      </c>
      <c r="L358" s="37"/>
      <c r="M358" s="36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2"/>
      <c r="AB358" s="39"/>
      <c r="AC358" s="39"/>
      <c r="AD358" s="39"/>
      <c r="AE358" s="39"/>
    </row>
    <row r="359" spans="1:31" x14ac:dyDescent="0.3">
      <c r="A359" s="40" t="str">
        <f>IF(Table110[[#This Row],[Order No/PO_NO]]&lt;&gt;"",ROWS($A$2:Table110[[#This Row],[Order No/PO_NO]]),"")</f>
        <v/>
      </c>
      <c r="B359" s="45" t="str">
        <f>IF(Table110[[#This Row],[Order No/PO_NO]]&lt;&gt;"",IFERROR(IF(DATA_FROM_DAMCO!D359&lt;&gt;"",INDEX(Table16[Booking Submission Date],MATCH(Table110[[#This Row],[Order No/PO_NO]]&amp;"-"&amp;Table110[[#This Row],[SKU/Item]],Table16[COMBINE (PO_SKU)],0),1),"UPDATE_DT_FROM_DAMCO"),"SUB_BOOKING"),"NO DATA")</f>
        <v>NO DATA</v>
      </c>
      <c r="C359" s="50" t="s">
        <v>400</v>
      </c>
      <c r="D359" s="36"/>
      <c r="E359" s="36"/>
      <c r="F359" s="46"/>
      <c r="G359" s="36" t="str">
        <f>IF(Table110[[#This Row],[Order No/PO_NO]]&lt;&gt;"","N","")</f>
        <v/>
      </c>
      <c r="H359" s="37"/>
      <c r="I359" s="37"/>
      <c r="J359" s="37"/>
      <c r="K359" s="33" t="str">
        <f>IF(Table110[[#This Row],[Order No/PO_NO]]&lt;&gt;"",1,"")</f>
        <v/>
      </c>
      <c r="L359" s="37"/>
      <c r="M359" s="36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2"/>
      <c r="AB359" s="39"/>
      <c r="AC359" s="39"/>
      <c r="AD359" s="39"/>
      <c r="AE359" s="39"/>
    </row>
    <row r="360" spans="1:31" x14ac:dyDescent="0.3">
      <c r="A360" s="40" t="str">
        <f>IF(Table110[[#This Row],[Order No/PO_NO]]&lt;&gt;"",ROWS($A$2:Table110[[#This Row],[Order No/PO_NO]]),"")</f>
        <v/>
      </c>
      <c r="B360" s="45" t="str">
        <f>IF(Table110[[#This Row],[Order No/PO_NO]]&lt;&gt;"",IFERROR(IF(DATA_FROM_DAMCO!D360&lt;&gt;"",INDEX(Table16[Booking Submission Date],MATCH(Table110[[#This Row],[Order No/PO_NO]]&amp;"-"&amp;Table110[[#This Row],[SKU/Item]],Table16[COMBINE (PO_SKU)],0),1),"UPDATE_DT_FROM_DAMCO"),"SUB_BOOKING"),"NO DATA")</f>
        <v>NO DATA</v>
      </c>
      <c r="C360" s="50" t="s">
        <v>400</v>
      </c>
      <c r="D360" s="36"/>
      <c r="E360" s="36"/>
      <c r="F360" s="46"/>
      <c r="G360" s="36" t="str">
        <f>IF(Table110[[#This Row],[Order No/PO_NO]]&lt;&gt;"","N","")</f>
        <v/>
      </c>
      <c r="H360" s="37"/>
      <c r="I360" s="37"/>
      <c r="J360" s="37"/>
      <c r="K360" s="33" t="str">
        <f>IF(Table110[[#This Row],[Order No/PO_NO]]&lt;&gt;"",1,"")</f>
        <v/>
      </c>
      <c r="L360" s="37"/>
      <c r="M360" s="36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2"/>
      <c r="AB360" s="39"/>
      <c r="AC360" s="39"/>
      <c r="AD360" s="39"/>
      <c r="AE360" s="39"/>
    </row>
    <row r="361" spans="1:31" x14ac:dyDescent="0.3">
      <c r="A361" s="40" t="str">
        <f>IF(Table110[[#This Row],[Order No/PO_NO]]&lt;&gt;"",ROWS($A$2:Table110[[#This Row],[Order No/PO_NO]]),"")</f>
        <v/>
      </c>
      <c r="B361" s="45" t="str">
        <f>IF(Table110[[#This Row],[Order No/PO_NO]]&lt;&gt;"",IFERROR(IF(DATA_FROM_DAMCO!D361&lt;&gt;"",INDEX(Table16[Booking Submission Date],MATCH(Table110[[#This Row],[Order No/PO_NO]]&amp;"-"&amp;Table110[[#This Row],[SKU/Item]],Table16[COMBINE (PO_SKU)],0),1),"UPDATE_DT_FROM_DAMCO"),"SUB_BOOKING"),"NO DATA")</f>
        <v>NO DATA</v>
      </c>
      <c r="C361" s="50" t="s">
        <v>400</v>
      </c>
      <c r="D361" s="36"/>
      <c r="E361" s="36"/>
      <c r="F361" s="46"/>
      <c r="G361" s="36" t="str">
        <f>IF(Table110[[#This Row],[Order No/PO_NO]]&lt;&gt;"","N","")</f>
        <v/>
      </c>
      <c r="H361" s="37"/>
      <c r="I361" s="37"/>
      <c r="J361" s="37"/>
      <c r="K361" s="33" t="str">
        <f>IF(Table110[[#This Row],[Order No/PO_NO]]&lt;&gt;"",1,"")</f>
        <v/>
      </c>
      <c r="L361" s="37"/>
      <c r="M361" s="36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2"/>
      <c r="AB361" s="39"/>
      <c r="AC361" s="39"/>
      <c r="AD361" s="39"/>
      <c r="AE361" s="39"/>
    </row>
    <row r="362" spans="1:31" x14ac:dyDescent="0.3">
      <c r="A362" s="40" t="str">
        <f>IF(Table110[[#This Row],[Order No/PO_NO]]&lt;&gt;"",ROWS($A$2:Table110[[#This Row],[Order No/PO_NO]]),"")</f>
        <v/>
      </c>
      <c r="B362" s="45" t="str">
        <f>IF(Table110[[#This Row],[Order No/PO_NO]]&lt;&gt;"",IFERROR(IF(DATA_FROM_DAMCO!D362&lt;&gt;"",INDEX(Table16[Booking Submission Date],MATCH(Table110[[#This Row],[Order No/PO_NO]]&amp;"-"&amp;Table110[[#This Row],[SKU/Item]],Table16[COMBINE (PO_SKU)],0),1),"UPDATE_DT_FROM_DAMCO"),"SUB_BOOKING"),"NO DATA")</f>
        <v>NO DATA</v>
      </c>
      <c r="C362" s="50" t="s">
        <v>400</v>
      </c>
      <c r="D362" s="36"/>
      <c r="E362" s="36"/>
      <c r="F362" s="46"/>
      <c r="G362" s="36" t="str">
        <f>IF(Table110[[#This Row],[Order No/PO_NO]]&lt;&gt;"","N","")</f>
        <v/>
      </c>
      <c r="H362" s="37"/>
      <c r="I362" s="37"/>
      <c r="J362" s="37"/>
      <c r="K362" s="33" t="str">
        <f>IF(Table110[[#This Row],[Order No/PO_NO]]&lt;&gt;"",1,"")</f>
        <v/>
      </c>
      <c r="L362" s="37"/>
      <c r="M362" s="36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2"/>
      <c r="AB362" s="39"/>
      <c r="AC362" s="39"/>
      <c r="AD362" s="39"/>
      <c r="AE362" s="39"/>
    </row>
    <row r="363" spans="1:31" x14ac:dyDescent="0.3">
      <c r="A363" s="40" t="str">
        <f>IF(Table110[[#This Row],[Order No/PO_NO]]&lt;&gt;"",ROWS($A$2:Table110[[#This Row],[Order No/PO_NO]]),"")</f>
        <v/>
      </c>
      <c r="B363" s="45" t="str">
        <f>IF(Table110[[#This Row],[Order No/PO_NO]]&lt;&gt;"",IFERROR(IF(DATA_FROM_DAMCO!D363&lt;&gt;"",INDEX(Table16[Booking Submission Date],MATCH(Table110[[#This Row],[Order No/PO_NO]]&amp;"-"&amp;Table110[[#This Row],[SKU/Item]],Table16[COMBINE (PO_SKU)],0),1),"UPDATE_DT_FROM_DAMCO"),"SUB_BOOKING"),"NO DATA")</f>
        <v>NO DATA</v>
      </c>
      <c r="C363" s="50" t="s">
        <v>400</v>
      </c>
      <c r="D363" s="36"/>
      <c r="E363" s="36"/>
      <c r="F363" s="46"/>
      <c r="G363" s="36" t="str">
        <f>IF(Table110[[#This Row],[Order No/PO_NO]]&lt;&gt;"","N","")</f>
        <v/>
      </c>
      <c r="H363" s="37"/>
      <c r="I363" s="37"/>
      <c r="J363" s="37"/>
      <c r="K363" s="33" t="str">
        <f>IF(Table110[[#This Row],[Order No/PO_NO]]&lt;&gt;"",1,"")</f>
        <v/>
      </c>
      <c r="L363" s="37"/>
      <c r="M363" s="36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2"/>
      <c r="AB363" s="39"/>
      <c r="AC363" s="39"/>
      <c r="AD363" s="39"/>
      <c r="AE363" s="39"/>
    </row>
    <row r="364" spans="1:31" x14ac:dyDescent="0.3">
      <c r="A364" s="40" t="str">
        <f>IF(Table110[[#This Row],[Order No/PO_NO]]&lt;&gt;"",ROWS($A$2:Table110[[#This Row],[Order No/PO_NO]]),"")</f>
        <v/>
      </c>
      <c r="B364" s="45" t="str">
        <f>IF(Table110[[#This Row],[Order No/PO_NO]]&lt;&gt;"",IFERROR(IF(DATA_FROM_DAMCO!D364&lt;&gt;"",INDEX(Table16[Booking Submission Date],MATCH(Table110[[#This Row],[Order No/PO_NO]]&amp;"-"&amp;Table110[[#This Row],[SKU/Item]],Table16[COMBINE (PO_SKU)],0),1),"UPDATE_DT_FROM_DAMCO"),"SUB_BOOKING"),"NO DATA")</f>
        <v>NO DATA</v>
      </c>
      <c r="C364" s="50" t="s">
        <v>400</v>
      </c>
      <c r="D364" s="36"/>
      <c r="E364" s="36"/>
      <c r="F364" s="46"/>
      <c r="G364" s="36" t="str">
        <f>IF(Table110[[#This Row],[Order No/PO_NO]]&lt;&gt;"","N","")</f>
        <v/>
      </c>
      <c r="H364" s="37"/>
      <c r="I364" s="37"/>
      <c r="J364" s="37"/>
      <c r="K364" s="33" t="str">
        <f>IF(Table110[[#This Row],[Order No/PO_NO]]&lt;&gt;"",1,"")</f>
        <v/>
      </c>
      <c r="L364" s="37"/>
      <c r="M364" s="36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2"/>
      <c r="AB364" s="39"/>
      <c r="AC364" s="39"/>
      <c r="AD364" s="39"/>
      <c r="AE364" s="39"/>
    </row>
    <row r="365" spans="1:31" x14ac:dyDescent="0.3">
      <c r="A365" s="40" t="str">
        <f>IF(Table110[[#This Row],[Order No/PO_NO]]&lt;&gt;"",ROWS($A$2:Table110[[#This Row],[Order No/PO_NO]]),"")</f>
        <v/>
      </c>
      <c r="B365" s="45" t="str">
        <f>IF(Table110[[#This Row],[Order No/PO_NO]]&lt;&gt;"",IFERROR(IF(DATA_FROM_DAMCO!D365&lt;&gt;"",INDEX(Table16[Booking Submission Date],MATCH(Table110[[#This Row],[Order No/PO_NO]]&amp;"-"&amp;Table110[[#This Row],[SKU/Item]],Table16[COMBINE (PO_SKU)],0),1),"UPDATE_DT_FROM_DAMCO"),"SUB_BOOKING"),"NO DATA")</f>
        <v>NO DATA</v>
      </c>
      <c r="C365" s="50" t="s">
        <v>400</v>
      </c>
      <c r="D365" s="36"/>
      <c r="E365" s="36"/>
      <c r="F365" s="46"/>
      <c r="G365" s="36" t="str">
        <f>IF(Table110[[#This Row],[Order No/PO_NO]]&lt;&gt;"","N","")</f>
        <v/>
      </c>
      <c r="H365" s="37"/>
      <c r="I365" s="37"/>
      <c r="J365" s="37"/>
      <c r="K365" s="33" t="str">
        <f>IF(Table110[[#This Row],[Order No/PO_NO]]&lt;&gt;"",1,"")</f>
        <v/>
      </c>
      <c r="L365" s="37"/>
      <c r="M365" s="36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2"/>
      <c r="AB365" s="39"/>
      <c r="AC365" s="39"/>
      <c r="AD365" s="39"/>
      <c r="AE365" s="39"/>
    </row>
    <row r="366" spans="1:31" x14ac:dyDescent="0.3">
      <c r="A366" s="40" t="str">
        <f>IF(Table110[[#This Row],[Order No/PO_NO]]&lt;&gt;"",ROWS($A$2:Table110[[#This Row],[Order No/PO_NO]]),"")</f>
        <v/>
      </c>
      <c r="B366" s="45" t="str">
        <f>IF(Table110[[#This Row],[Order No/PO_NO]]&lt;&gt;"",IFERROR(IF(DATA_FROM_DAMCO!D366&lt;&gt;"",INDEX(Table16[Booking Submission Date],MATCH(Table110[[#This Row],[Order No/PO_NO]]&amp;"-"&amp;Table110[[#This Row],[SKU/Item]],Table16[COMBINE (PO_SKU)],0),1),"UPDATE_DT_FROM_DAMCO"),"SUB_BOOKING"),"NO DATA")</f>
        <v>NO DATA</v>
      </c>
      <c r="C366" s="50" t="s">
        <v>400</v>
      </c>
      <c r="D366" s="36"/>
      <c r="E366" s="36"/>
      <c r="F366" s="46"/>
      <c r="G366" s="36" t="str">
        <f>IF(Table110[[#This Row],[Order No/PO_NO]]&lt;&gt;"","N","")</f>
        <v/>
      </c>
      <c r="H366" s="37"/>
      <c r="I366" s="37"/>
      <c r="J366" s="37"/>
      <c r="K366" s="33" t="str">
        <f>IF(Table110[[#This Row],[Order No/PO_NO]]&lt;&gt;"",1,"")</f>
        <v/>
      </c>
      <c r="L366" s="37"/>
      <c r="M366" s="36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2"/>
      <c r="AB366" s="39"/>
      <c r="AC366" s="39"/>
      <c r="AD366" s="39"/>
      <c r="AE366" s="39"/>
    </row>
    <row r="367" spans="1:31" x14ac:dyDescent="0.3">
      <c r="A367" s="40" t="str">
        <f>IF(Table110[[#This Row],[Order No/PO_NO]]&lt;&gt;"",ROWS($A$2:Table110[[#This Row],[Order No/PO_NO]]),"")</f>
        <v/>
      </c>
      <c r="B367" s="45" t="str">
        <f>IF(Table110[[#This Row],[Order No/PO_NO]]&lt;&gt;"",IFERROR(IF(DATA_FROM_DAMCO!D367&lt;&gt;"",INDEX(Table16[Booking Submission Date],MATCH(Table110[[#This Row],[Order No/PO_NO]]&amp;"-"&amp;Table110[[#This Row],[SKU/Item]],Table16[COMBINE (PO_SKU)],0),1),"UPDATE_DT_FROM_DAMCO"),"SUB_BOOKING"),"NO DATA")</f>
        <v>NO DATA</v>
      </c>
      <c r="C367" s="50" t="s">
        <v>400</v>
      </c>
      <c r="D367" s="36"/>
      <c r="E367" s="36"/>
      <c r="F367" s="46"/>
      <c r="G367" s="36" t="str">
        <f>IF(Table110[[#This Row],[Order No/PO_NO]]&lt;&gt;"","N","")</f>
        <v/>
      </c>
      <c r="H367" s="37"/>
      <c r="I367" s="37"/>
      <c r="J367" s="37"/>
      <c r="K367" s="33" t="str">
        <f>IF(Table110[[#This Row],[Order No/PO_NO]]&lt;&gt;"",1,"")</f>
        <v/>
      </c>
      <c r="L367" s="37"/>
      <c r="M367" s="36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2"/>
      <c r="AB367" s="39"/>
      <c r="AC367" s="39"/>
      <c r="AD367" s="39"/>
      <c r="AE367" s="39"/>
    </row>
    <row r="368" spans="1:31" x14ac:dyDescent="0.3">
      <c r="A368" s="40" t="str">
        <f>IF(Table110[[#This Row],[Order No/PO_NO]]&lt;&gt;"",ROWS($A$2:Table110[[#This Row],[Order No/PO_NO]]),"")</f>
        <v/>
      </c>
      <c r="B368" s="45" t="str">
        <f>IF(Table110[[#This Row],[Order No/PO_NO]]&lt;&gt;"",IFERROR(IF(DATA_FROM_DAMCO!D368&lt;&gt;"",INDEX(Table16[Booking Submission Date],MATCH(Table110[[#This Row],[Order No/PO_NO]]&amp;"-"&amp;Table110[[#This Row],[SKU/Item]],Table16[COMBINE (PO_SKU)],0),1),"UPDATE_DT_FROM_DAMCO"),"SUB_BOOKING"),"NO DATA")</f>
        <v>NO DATA</v>
      </c>
      <c r="C368" s="50" t="s">
        <v>400</v>
      </c>
      <c r="D368" s="36"/>
      <c r="E368" s="36"/>
      <c r="F368" s="46"/>
      <c r="G368" s="36" t="str">
        <f>IF(Table110[[#This Row],[Order No/PO_NO]]&lt;&gt;"","N","")</f>
        <v/>
      </c>
      <c r="H368" s="37"/>
      <c r="I368" s="37"/>
      <c r="J368" s="37"/>
      <c r="K368" s="33" t="str">
        <f>IF(Table110[[#This Row],[Order No/PO_NO]]&lt;&gt;"",1,"")</f>
        <v/>
      </c>
      <c r="L368" s="37"/>
      <c r="M368" s="36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2"/>
      <c r="AB368" s="39"/>
      <c r="AC368" s="39"/>
      <c r="AD368" s="39"/>
      <c r="AE368" s="39"/>
    </row>
    <row r="369" spans="1:31" x14ac:dyDescent="0.3">
      <c r="A369" s="40" t="str">
        <f>IF(Table110[[#This Row],[Order No/PO_NO]]&lt;&gt;"",ROWS($A$2:Table110[[#This Row],[Order No/PO_NO]]),"")</f>
        <v/>
      </c>
      <c r="B369" s="45" t="str">
        <f>IF(Table110[[#This Row],[Order No/PO_NO]]&lt;&gt;"",IFERROR(IF(DATA_FROM_DAMCO!D369&lt;&gt;"",INDEX(Table16[Booking Submission Date],MATCH(Table110[[#This Row],[Order No/PO_NO]]&amp;"-"&amp;Table110[[#This Row],[SKU/Item]],Table16[COMBINE (PO_SKU)],0),1),"UPDATE_DT_FROM_DAMCO"),"SUB_BOOKING"),"NO DATA")</f>
        <v>NO DATA</v>
      </c>
      <c r="C369" s="50" t="s">
        <v>400</v>
      </c>
      <c r="D369" s="36"/>
      <c r="E369" s="36"/>
      <c r="F369" s="46"/>
      <c r="G369" s="36" t="str">
        <f>IF(Table110[[#This Row],[Order No/PO_NO]]&lt;&gt;"","N","")</f>
        <v/>
      </c>
      <c r="H369" s="37"/>
      <c r="I369" s="37"/>
      <c r="J369" s="37"/>
      <c r="K369" s="33" t="str">
        <f>IF(Table110[[#This Row],[Order No/PO_NO]]&lt;&gt;"",1,"")</f>
        <v/>
      </c>
      <c r="L369" s="37"/>
      <c r="M369" s="36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2"/>
      <c r="AB369" s="39"/>
      <c r="AC369" s="39"/>
      <c r="AD369" s="39"/>
      <c r="AE369" s="39"/>
    </row>
    <row r="370" spans="1:31" x14ac:dyDescent="0.3">
      <c r="A370" s="40" t="str">
        <f>IF(Table110[[#This Row],[Order No/PO_NO]]&lt;&gt;"",ROWS($A$2:Table110[[#This Row],[Order No/PO_NO]]),"")</f>
        <v/>
      </c>
      <c r="B370" s="45" t="str">
        <f>IF(Table110[[#This Row],[Order No/PO_NO]]&lt;&gt;"",IFERROR(IF(DATA_FROM_DAMCO!D370&lt;&gt;"",INDEX(Table16[Booking Submission Date],MATCH(Table110[[#This Row],[Order No/PO_NO]]&amp;"-"&amp;Table110[[#This Row],[SKU/Item]],Table16[COMBINE (PO_SKU)],0),1),"UPDATE_DT_FROM_DAMCO"),"SUB_BOOKING"),"NO DATA")</f>
        <v>NO DATA</v>
      </c>
      <c r="C370" s="50" t="s">
        <v>400</v>
      </c>
      <c r="D370" s="36"/>
      <c r="E370" s="36"/>
      <c r="F370" s="46"/>
      <c r="G370" s="36" t="str">
        <f>IF(Table110[[#This Row],[Order No/PO_NO]]&lt;&gt;"","N","")</f>
        <v/>
      </c>
      <c r="H370" s="37"/>
      <c r="I370" s="37"/>
      <c r="J370" s="37"/>
      <c r="K370" s="33" t="str">
        <f>IF(Table110[[#This Row],[Order No/PO_NO]]&lt;&gt;"",1,"")</f>
        <v/>
      </c>
      <c r="L370" s="37"/>
      <c r="M370" s="36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2"/>
      <c r="AB370" s="39"/>
      <c r="AC370" s="39"/>
      <c r="AD370" s="39"/>
      <c r="AE370" s="39"/>
    </row>
    <row r="371" spans="1:31" x14ac:dyDescent="0.3">
      <c r="A371" s="40" t="str">
        <f>IF(Table110[[#This Row],[Order No/PO_NO]]&lt;&gt;"",ROWS($A$2:Table110[[#This Row],[Order No/PO_NO]]),"")</f>
        <v/>
      </c>
      <c r="B371" s="45" t="str">
        <f>IF(Table110[[#This Row],[Order No/PO_NO]]&lt;&gt;"",IFERROR(IF(DATA_FROM_DAMCO!D371&lt;&gt;"",INDEX(Table16[Booking Submission Date],MATCH(Table110[[#This Row],[Order No/PO_NO]]&amp;"-"&amp;Table110[[#This Row],[SKU/Item]],Table16[COMBINE (PO_SKU)],0),1),"UPDATE_DT_FROM_DAMCO"),"SUB_BOOKING"),"NO DATA")</f>
        <v>NO DATA</v>
      </c>
      <c r="C371" s="50" t="s">
        <v>400</v>
      </c>
      <c r="D371" s="36"/>
      <c r="E371" s="36"/>
      <c r="F371" s="46"/>
      <c r="G371" s="36" t="str">
        <f>IF(Table110[[#This Row],[Order No/PO_NO]]&lt;&gt;"","N","")</f>
        <v/>
      </c>
      <c r="H371" s="37"/>
      <c r="I371" s="37"/>
      <c r="J371" s="37"/>
      <c r="K371" s="33" t="str">
        <f>IF(Table110[[#This Row],[Order No/PO_NO]]&lt;&gt;"",1,"")</f>
        <v/>
      </c>
      <c r="L371" s="37"/>
      <c r="M371" s="36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2"/>
      <c r="AB371" s="39"/>
      <c r="AC371" s="39"/>
      <c r="AD371" s="39"/>
      <c r="AE371" s="39"/>
    </row>
    <row r="372" spans="1:31" x14ac:dyDescent="0.3">
      <c r="A372" s="40" t="str">
        <f>IF(Table110[[#This Row],[Order No/PO_NO]]&lt;&gt;"",ROWS($A$2:Table110[[#This Row],[Order No/PO_NO]]),"")</f>
        <v/>
      </c>
      <c r="B372" s="45" t="str">
        <f>IF(Table110[[#This Row],[Order No/PO_NO]]&lt;&gt;"",IFERROR(IF(DATA_FROM_DAMCO!D372&lt;&gt;"",INDEX(Table16[Booking Submission Date],MATCH(Table110[[#This Row],[Order No/PO_NO]]&amp;"-"&amp;Table110[[#This Row],[SKU/Item]],Table16[COMBINE (PO_SKU)],0),1),"UPDATE_DT_FROM_DAMCO"),"SUB_BOOKING"),"NO DATA")</f>
        <v>NO DATA</v>
      </c>
      <c r="C372" s="50" t="s">
        <v>400</v>
      </c>
      <c r="D372" s="36"/>
      <c r="E372" s="36"/>
      <c r="F372" s="46"/>
      <c r="G372" s="36" t="str">
        <f>IF(Table110[[#This Row],[Order No/PO_NO]]&lt;&gt;"","N","")</f>
        <v/>
      </c>
      <c r="H372" s="37"/>
      <c r="I372" s="37"/>
      <c r="J372" s="37"/>
      <c r="K372" s="33" t="str">
        <f>IF(Table110[[#This Row],[Order No/PO_NO]]&lt;&gt;"",1,"")</f>
        <v/>
      </c>
      <c r="L372" s="37"/>
      <c r="M372" s="36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2"/>
      <c r="AB372" s="39"/>
      <c r="AC372" s="39"/>
      <c r="AD372" s="39"/>
      <c r="AE372" s="39"/>
    </row>
    <row r="373" spans="1:31" x14ac:dyDescent="0.3">
      <c r="A373" s="40" t="str">
        <f>IF(Table110[[#This Row],[Order No/PO_NO]]&lt;&gt;"",ROWS($A$2:Table110[[#This Row],[Order No/PO_NO]]),"")</f>
        <v/>
      </c>
      <c r="B373" s="45" t="str">
        <f>IF(Table110[[#This Row],[Order No/PO_NO]]&lt;&gt;"",IFERROR(IF(DATA_FROM_DAMCO!D373&lt;&gt;"",INDEX(Table16[Booking Submission Date],MATCH(Table110[[#This Row],[Order No/PO_NO]]&amp;"-"&amp;Table110[[#This Row],[SKU/Item]],Table16[COMBINE (PO_SKU)],0),1),"UPDATE_DT_FROM_DAMCO"),"SUB_BOOKING"),"NO DATA")</f>
        <v>NO DATA</v>
      </c>
      <c r="C373" s="50" t="s">
        <v>400</v>
      </c>
      <c r="D373" s="36"/>
      <c r="E373" s="36"/>
      <c r="F373" s="46"/>
      <c r="G373" s="36" t="str">
        <f>IF(Table110[[#This Row],[Order No/PO_NO]]&lt;&gt;"","N","")</f>
        <v/>
      </c>
      <c r="H373" s="37"/>
      <c r="I373" s="37"/>
      <c r="J373" s="37"/>
      <c r="K373" s="33" t="str">
        <f>IF(Table110[[#This Row],[Order No/PO_NO]]&lt;&gt;"",1,"")</f>
        <v/>
      </c>
      <c r="L373" s="37"/>
      <c r="M373" s="36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2"/>
      <c r="AB373" s="39"/>
      <c r="AC373" s="39"/>
      <c r="AD373" s="39"/>
      <c r="AE373" s="39"/>
    </row>
    <row r="374" spans="1:31" x14ac:dyDescent="0.3">
      <c r="A374" s="40" t="str">
        <f>IF(Table110[[#This Row],[Order No/PO_NO]]&lt;&gt;"",ROWS($A$2:Table110[[#This Row],[Order No/PO_NO]]),"")</f>
        <v/>
      </c>
      <c r="B374" s="45" t="str">
        <f>IF(Table110[[#This Row],[Order No/PO_NO]]&lt;&gt;"",IFERROR(IF(DATA_FROM_DAMCO!D374&lt;&gt;"",INDEX(Table16[Booking Submission Date],MATCH(Table110[[#This Row],[Order No/PO_NO]]&amp;"-"&amp;Table110[[#This Row],[SKU/Item]],Table16[COMBINE (PO_SKU)],0),1),"UPDATE_DT_FROM_DAMCO"),"SUB_BOOKING"),"NO DATA")</f>
        <v>NO DATA</v>
      </c>
      <c r="C374" s="50" t="s">
        <v>400</v>
      </c>
      <c r="D374" s="36"/>
      <c r="E374" s="36"/>
      <c r="F374" s="46"/>
      <c r="G374" s="36" t="str">
        <f>IF(Table110[[#This Row],[Order No/PO_NO]]&lt;&gt;"","N","")</f>
        <v/>
      </c>
      <c r="H374" s="37"/>
      <c r="I374" s="37"/>
      <c r="J374" s="37"/>
      <c r="K374" s="33" t="str">
        <f>IF(Table110[[#This Row],[Order No/PO_NO]]&lt;&gt;"",1,"")</f>
        <v/>
      </c>
      <c r="L374" s="37"/>
      <c r="M374" s="36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2"/>
      <c r="AB374" s="39"/>
      <c r="AC374" s="39"/>
      <c r="AD374" s="39"/>
      <c r="AE374" s="39"/>
    </row>
    <row r="375" spans="1:31" x14ac:dyDescent="0.3">
      <c r="A375" s="40" t="str">
        <f>IF(Table110[[#This Row],[Order No/PO_NO]]&lt;&gt;"",ROWS($A$2:Table110[[#This Row],[Order No/PO_NO]]),"")</f>
        <v/>
      </c>
      <c r="B375" s="45" t="str">
        <f>IF(Table110[[#This Row],[Order No/PO_NO]]&lt;&gt;"",IFERROR(IF(DATA_FROM_DAMCO!D375&lt;&gt;"",INDEX(Table16[Booking Submission Date],MATCH(Table110[[#This Row],[Order No/PO_NO]]&amp;"-"&amp;Table110[[#This Row],[SKU/Item]],Table16[COMBINE (PO_SKU)],0),1),"UPDATE_DT_FROM_DAMCO"),"SUB_BOOKING"),"NO DATA")</f>
        <v>NO DATA</v>
      </c>
      <c r="C375" s="50" t="s">
        <v>400</v>
      </c>
      <c r="D375" s="36"/>
      <c r="E375" s="36"/>
      <c r="F375" s="46"/>
      <c r="G375" s="36" t="str">
        <f>IF(Table110[[#This Row],[Order No/PO_NO]]&lt;&gt;"","N","")</f>
        <v/>
      </c>
      <c r="H375" s="37"/>
      <c r="I375" s="37"/>
      <c r="J375" s="37"/>
      <c r="K375" s="33" t="str">
        <f>IF(Table110[[#This Row],[Order No/PO_NO]]&lt;&gt;"",1,"")</f>
        <v/>
      </c>
      <c r="L375" s="37"/>
      <c r="M375" s="36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2"/>
      <c r="AB375" s="39"/>
      <c r="AC375" s="39"/>
      <c r="AD375" s="39"/>
      <c r="AE375" s="39"/>
    </row>
    <row r="376" spans="1:31" x14ac:dyDescent="0.3">
      <c r="A376" s="40" t="str">
        <f>IF(Table110[[#This Row],[Order No/PO_NO]]&lt;&gt;"",ROWS($A$2:Table110[[#This Row],[Order No/PO_NO]]),"")</f>
        <v/>
      </c>
      <c r="B376" s="45" t="str">
        <f>IF(Table110[[#This Row],[Order No/PO_NO]]&lt;&gt;"",IFERROR(IF(DATA_FROM_DAMCO!D376&lt;&gt;"",INDEX(Table16[Booking Submission Date],MATCH(Table110[[#This Row],[Order No/PO_NO]]&amp;"-"&amp;Table110[[#This Row],[SKU/Item]],Table16[COMBINE (PO_SKU)],0),1),"UPDATE_DT_FROM_DAMCO"),"SUB_BOOKING"),"NO DATA")</f>
        <v>NO DATA</v>
      </c>
      <c r="C376" s="50" t="s">
        <v>400</v>
      </c>
      <c r="D376" s="36"/>
      <c r="E376" s="36"/>
      <c r="F376" s="46"/>
      <c r="G376" s="36" t="str">
        <f>IF(Table110[[#This Row],[Order No/PO_NO]]&lt;&gt;"","N","")</f>
        <v/>
      </c>
      <c r="H376" s="37"/>
      <c r="I376" s="37"/>
      <c r="J376" s="37"/>
      <c r="K376" s="33" t="str">
        <f>IF(Table110[[#This Row],[Order No/PO_NO]]&lt;&gt;"",1,"")</f>
        <v/>
      </c>
      <c r="L376" s="37"/>
      <c r="M376" s="36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2"/>
      <c r="AB376" s="39"/>
      <c r="AC376" s="39"/>
      <c r="AD376" s="39"/>
      <c r="AE376" s="39"/>
    </row>
    <row r="377" spans="1:31" x14ac:dyDescent="0.3">
      <c r="A377" s="40" t="str">
        <f>IF(Table110[[#This Row],[Order No/PO_NO]]&lt;&gt;"",ROWS($A$2:Table110[[#This Row],[Order No/PO_NO]]),"")</f>
        <v/>
      </c>
      <c r="B377" s="45" t="str">
        <f>IF(Table110[[#This Row],[Order No/PO_NO]]&lt;&gt;"",IFERROR(IF(DATA_FROM_DAMCO!D377&lt;&gt;"",INDEX(Table16[Booking Submission Date],MATCH(Table110[[#This Row],[Order No/PO_NO]]&amp;"-"&amp;Table110[[#This Row],[SKU/Item]],Table16[COMBINE (PO_SKU)],0),1),"UPDATE_DT_FROM_DAMCO"),"SUB_BOOKING"),"NO DATA")</f>
        <v>NO DATA</v>
      </c>
      <c r="C377" s="50" t="s">
        <v>400</v>
      </c>
      <c r="D377" s="36"/>
      <c r="E377" s="36"/>
      <c r="F377" s="46"/>
      <c r="G377" s="36" t="str">
        <f>IF(Table110[[#This Row],[Order No/PO_NO]]&lt;&gt;"","N","")</f>
        <v/>
      </c>
      <c r="H377" s="37"/>
      <c r="I377" s="37"/>
      <c r="J377" s="37"/>
      <c r="K377" s="33" t="str">
        <f>IF(Table110[[#This Row],[Order No/PO_NO]]&lt;&gt;"",1,"")</f>
        <v/>
      </c>
      <c r="L377" s="37"/>
      <c r="M377" s="36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2"/>
      <c r="AB377" s="39"/>
      <c r="AC377" s="39"/>
      <c r="AD377" s="39"/>
      <c r="AE377" s="39"/>
    </row>
    <row r="378" spans="1:31" x14ac:dyDescent="0.3">
      <c r="A378" s="40" t="str">
        <f>IF(Table110[[#This Row],[Order No/PO_NO]]&lt;&gt;"",ROWS($A$2:Table110[[#This Row],[Order No/PO_NO]]),"")</f>
        <v/>
      </c>
      <c r="B378" s="45" t="str">
        <f>IF(Table110[[#This Row],[Order No/PO_NO]]&lt;&gt;"",IFERROR(IF(DATA_FROM_DAMCO!D378&lt;&gt;"",INDEX(Table16[Booking Submission Date],MATCH(Table110[[#This Row],[Order No/PO_NO]]&amp;"-"&amp;Table110[[#This Row],[SKU/Item]],Table16[COMBINE (PO_SKU)],0),1),"UPDATE_DT_FROM_DAMCO"),"SUB_BOOKING"),"NO DATA")</f>
        <v>NO DATA</v>
      </c>
      <c r="C378" s="50" t="s">
        <v>400</v>
      </c>
      <c r="D378" s="36"/>
      <c r="E378" s="36"/>
      <c r="F378" s="46"/>
      <c r="G378" s="36" t="str">
        <f>IF(Table110[[#This Row],[Order No/PO_NO]]&lt;&gt;"","N","")</f>
        <v/>
      </c>
      <c r="H378" s="37"/>
      <c r="I378" s="37"/>
      <c r="J378" s="37"/>
      <c r="K378" s="33" t="str">
        <f>IF(Table110[[#This Row],[Order No/PO_NO]]&lt;&gt;"",1,"")</f>
        <v/>
      </c>
      <c r="L378" s="37"/>
      <c r="M378" s="36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2"/>
      <c r="AB378" s="39"/>
      <c r="AC378" s="39"/>
      <c r="AD378" s="39"/>
      <c r="AE378" s="39"/>
    </row>
    <row r="379" spans="1:31" x14ac:dyDescent="0.3">
      <c r="A379" s="40" t="str">
        <f>IF(Table110[[#This Row],[Order No/PO_NO]]&lt;&gt;"",ROWS($A$2:Table110[[#This Row],[Order No/PO_NO]]),"")</f>
        <v/>
      </c>
      <c r="B379" s="45" t="str">
        <f>IF(Table110[[#This Row],[Order No/PO_NO]]&lt;&gt;"",IFERROR(IF(DATA_FROM_DAMCO!D379&lt;&gt;"",INDEX(Table16[Booking Submission Date],MATCH(Table110[[#This Row],[Order No/PO_NO]]&amp;"-"&amp;Table110[[#This Row],[SKU/Item]],Table16[COMBINE (PO_SKU)],0),1),"UPDATE_DT_FROM_DAMCO"),"SUB_BOOKING"),"NO DATA")</f>
        <v>NO DATA</v>
      </c>
      <c r="C379" s="50" t="s">
        <v>400</v>
      </c>
      <c r="D379" s="36"/>
      <c r="E379" s="36"/>
      <c r="F379" s="46"/>
      <c r="G379" s="36" t="str">
        <f>IF(Table110[[#This Row],[Order No/PO_NO]]&lt;&gt;"","N","")</f>
        <v/>
      </c>
      <c r="H379" s="37"/>
      <c r="I379" s="37"/>
      <c r="J379" s="37"/>
      <c r="K379" s="33" t="str">
        <f>IF(Table110[[#This Row],[Order No/PO_NO]]&lt;&gt;"",1,"")</f>
        <v/>
      </c>
      <c r="L379" s="37"/>
      <c r="M379" s="36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2"/>
      <c r="AB379" s="39"/>
      <c r="AC379" s="39"/>
      <c r="AD379" s="39"/>
      <c r="AE379" s="39"/>
    </row>
    <row r="380" spans="1:31" x14ac:dyDescent="0.3">
      <c r="A380" s="40" t="str">
        <f>IF(Table110[[#This Row],[Order No/PO_NO]]&lt;&gt;"",ROWS($A$2:Table110[[#This Row],[Order No/PO_NO]]),"")</f>
        <v/>
      </c>
      <c r="B380" s="45" t="str">
        <f>IF(Table110[[#This Row],[Order No/PO_NO]]&lt;&gt;"",IFERROR(IF(DATA_FROM_DAMCO!D380&lt;&gt;"",INDEX(Table16[Booking Submission Date],MATCH(Table110[[#This Row],[Order No/PO_NO]]&amp;"-"&amp;Table110[[#This Row],[SKU/Item]],Table16[COMBINE (PO_SKU)],0),1),"UPDATE_DT_FROM_DAMCO"),"SUB_BOOKING"),"NO DATA")</f>
        <v>NO DATA</v>
      </c>
      <c r="C380" s="50" t="s">
        <v>400</v>
      </c>
      <c r="D380" s="36"/>
      <c r="E380" s="36"/>
      <c r="F380" s="46"/>
      <c r="G380" s="36" t="str">
        <f>IF(Table110[[#This Row],[Order No/PO_NO]]&lt;&gt;"","N","")</f>
        <v/>
      </c>
      <c r="H380" s="37"/>
      <c r="I380" s="37"/>
      <c r="J380" s="37"/>
      <c r="K380" s="33" t="str">
        <f>IF(Table110[[#This Row],[Order No/PO_NO]]&lt;&gt;"",1,"")</f>
        <v/>
      </c>
      <c r="L380" s="37"/>
      <c r="M380" s="36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2"/>
      <c r="AB380" s="39"/>
      <c r="AC380" s="39"/>
      <c r="AD380" s="39"/>
      <c r="AE380" s="39"/>
    </row>
    <row r="381" spans="1:31" x14ac:dyDescent="0.3">
      <c r="A381" s="40" t="str">
        <f>IF(Table110[[#This Row],[Order No/PO_NO]]&lt;&gt;"",ROWS($A$2:Table110[[#This Row],[Order No/PO_NO]]),"")</f>
        <v/>
      </c>
      <c r="B381" s="45" t="str">
        <f>IF(Table110[[#This Row],[Order No/PO_NO]]&lt;&gt;"",IFERROR(IF(DATA_FROM_DAMCO!D381&lt;&gt;"",INDEX(Table16[Booking Submission Date],MATCH(Table110[[#This Row],[Order No/PO_NO]]&amp;"-"&amp;Table110[[#This Row],[SKU/Item]],Table16[COMBINE (PO_SKU)],0),1),"UPDATE_DT_FROM_DAMCO"),"SUB_BOOKING"),"NO DATA")</f>
        <v>NO DATA</v>
      </c>
      <c r="C381" s="50" t="s">
        <v>400</v>
      </c>
      <c r="D381" s="36"/>
      <c r="E381" s="36"/>
      <c r="F381" s="46"/>
      <c r="G381" s="36" t="str">
        <f>IF(Table110[[#This Row],[Order No/PO_NO]]&lt;&gt;"","N","")</f>
        <v/>
      </c>
      <c r="H381" s="37"/>
      <c r="I381" s="37"/>
      <c r="J381" s="37"/>
      <c r="K381" s="33" t="str">
        <f>IF(Table110[[#This Row],[Order No/PO_NO]]&lt;&gt;"",1,"")</f>
        <v/>
      </c>
      <c r="L381" s="37"/>
      <c r="M381" s="36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2"/>
      <c r="AB381" s="39"/>
      <c r="AC381" s="39"/>
      <c r="AD381" s="39"/>
      <c r="AE381" s="39"/>
    </row>
    <row r="382" spans="1:31" x14ac:dyDescent="0.3">
      <c r="A382" s="40" t="str">
        <f>IF(Table110[[#This Row],[Order No/PO_NO]]&lt;&gt;"",ROWS($A$2:Table110[[#This Row],[Order No/PO_NO]]),"")</f>
        <v/>
      </c>
      <c r="B382" s="45" t="str">
        <f>IF(Table110[[#This Row],[Order No/PO_NO]]&lt;&gt;"",IFERROR(IF(DATA_FROM_DAMCO!D382&lt;&gt;"",INDEX(Table16[Booking Submission Date],MATCH(Table110[[#This Row],[Order No/PO_NO]]&amp;"-"&amp;Table110[[#This Row],[SKU/Item]],Table16[COMBINE (PO_SKU)],0),1),"UPDATE_DT_FROM_DAMCO"),"SUB_BOOKING"),"NO DATA")</f>
        <v>NO DATA</v>
      </c>
      <c r="C382" s="50" t="s">
        <v>400</v>
      </c>
      <c r="D382" s="36"/>
      <c r="E382" s="36"/>
      <c r="F382" s="46"/>
      <c r="G382" s="36" t="str">
        <f>IF(Table110[[#This Row],[Order No/PO_NO]]&lt;&gt;"","N","")</f>
        <v/>
      </c>
      <c r="H382" s="37"/>
      <c r="I382" s="37"/>
      <c r="J382" s="37"/>
      <c r="K382" s="33" t="str">
        <f>IF(Table110[[#This Row],[Order No/PO_NO]]&lt;&gt;"",1,"")</f>
        <v/>
      </c>
      <c r="L382" s="37"/>
      <c r="M382" s="36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2"/>
      <c r="AB382" s="39"/>
      <c r="AC382" s="39"/>
      <c r="AD382" s="39"/>
      <c r="AE382" s="39"/>
    </row>
    <row r="383" spans="1:31" x14ac:dyDescent="0.3">
      <c r="A383" s="40" t="str">
        <f>IF(Table110[[#This Row],[Order No/PO_NO]]&lt;&gt;"",ROWS($A$2:Table110[[#This Row],[Order No/PO_NO]]),"")</f>
        <v/>
      </c>
      <c r="B383" s="45" t="str">
        <f>IF(Table110[[#This Row],[Order No/PO_NO]]&lt;&gt;"",IFERROR(IF(DATA_FROM_DAMCO!D383&lt;&gt;"",INDEX(Table16[Booking Submission Date],MATCH(Table110[[#This Row],[Order No/PO_NO]]&amp;"-"&amp;Table110[[#This Row],[SKU/Item]],Table16[COMBINE (PO_SKU)],0),1),"UPDATE_DT_FROM_DAMCO"),"SUB_BOOKING"),"NO DATA")</f>
        <v>NO DATA</v>
      </c>
      <c r="C383" s="50" t="s">
        <v>400</v>
      </c>
      <c r="D383" s="36"/>
      <c r="E383" s="36"/>
      <c r="F383" s="46"/>
      <c r="G383" s="36" t="str">
        <f>IF(Table110[[#This Row],[Order No/PO_NO]]&lt;&gt;"","N","")</f>
        <v/>
      </c>
      <c r="H383" s="37"/>
      <c r="I383" s="37"/>
      <c r="J383" s="37"/>
      <c r="K383" s="33" t="str">
        <f>IF(Table110[[#This Row],[Order No/PO_NO]]&lt;&gt;"",1,"")</f>
        <v/>
      </c>
      <c r="L383" s="37"/>
      <c r="M383" s="36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2"/>
      <c r="AB383" s="39"/>
      <c r="AC383" s="39"/>
      <c r="AD383" s="39"/>
      <c r="AE383" s="39"/>
    </row>
    <row r="384" spans="1:31" x14ac:dyDescent="0.3">
      <c r="A384" s="40" t="str">
        <f>IF(Table110[[#This Row],[Order No/PO_NO]]&lt;&gt;"",ROWS($A$2:Table110[[#This Row],[Order No/PO_NO]]),"")</f>
        <v/>
      </c>
      <c r="B384" s="45" t="str">
        <f>IF(Table110[[#This Row],[Order No/PO_NO]]&lt;&gt;"",IFERROR(IF(DATA_FROM_DAMCO!D384&lt;&gt;"",INDEX(Table16[Booking Submission Date],MATCH(Table110[[#This Row],[Order No/PO_NO]]&amp;"-"&amp;Table110[[#This Row],[SKU/Item]],Table16[COMBINE (PO_SKU)],0),1),"UPDATE_DT_FROM_DAMCO"),"SUB_BOOKING"),"NO DATA")</f>
        <v>NO DATA</v>
      </c>
      <c r="C384" s="50" t="s">
        <v>400</v>
      </c>
      <c r="D384" s="36"/>
      <c r="E384" s="36"/>
      <c r="F384" s="46"/>
      <c r="G384" s="36" t="str">
        <f>IF(Table110[[#This Row],[Order No/PO_NO]]&lt;&gt;"","N","")</f>
        <v/>
      </c>
      <c r="H384" s="37"/>
      <c r="I384" s="37"/>
      <c r="J384" s="37"/>
      <c r="K384" s="33" t="str">
        <f>IF(Table110[[#This Row],[Order No/PO_NO]]&lt;&gt;"",1,"")</f>
        <v/>
      </c>
      <c r="L384" s="37"/>
      <c r="M384" s="36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2"/>
      <c r="AB384" s="39"/>
      <c r="AC384" s="39"/>
      <c r="AD384" s="39"/>
      <c r="AE384" s="39"/>
    </row>
    <row r="385" spans="1:31" x14ac:dyDescent="0.3">
      <c r="A385" s="40" t="str">
        <f>IF(Table110[[#This Row],[Order No/PO_NO]]&lt;&gt;"",ROWS($A$2:Table110[[#This Row],[Order No/PO_NO]]),"")</f>
        <v/>
      </c>
      <c r="B385" s="45" t="str">
        <f>IF(Table110[[#This Row],[Order No/PO_NO]]&lt;&gt;"",IFERROR(IF(DATA_FROM_DAMCO!D385&lt;&gt;"",INDEX(Table16[Booking Submission Date],MATCH(Table110[[#This Row],[Order No/PO_NO]]&amp;"-"&amp;Table110[[#This Row],[SKU/Item]],Table16[COMBINE (PO_SKU)],0),1),"UPDATE_DT_FROM_DAMCO"),"SUB_BOOKING"),"NO DATA")</f>
        <v>NO DATA</v>
      </c>
      <c r="C385" s="50" t="s">
        <v>400</v>
      </c>
      <c r="D385" s="36"/>
      <c r="E385" s="36"/>
      <c r="F385" s="46"/>
      <c r="G385" s="36" t="str">
        <f>IF(Table110[[#This Row],[Order No/PO_NO]]&lt;&gt;"","N","")</f>
        <v/>
      </c>
      <c r="H385" s="37"/>
      <c r="I385" s="37"/>
      <c r="J385" s="37"/>
      <c r="K385" s="33" t="str">
        <f>IF(Table110[[#This Row],[Order No/PO_NO]]&lt;&gt;"",1,"")</f>
        <v/>
      </c>
      <c r="L385" s="37"/>
      <c r="M385" s="36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2"/>
      <c r="AB385" s="39"/>
      <c r="AC385" s="39"/>
      <c r="AD385" s="39"/>
      <c r="AE385" s="39"/>
    </row>
    <row r="386" spans="1:31" x14ac:dyDescent="0.3">
      <c r="A386" s="40" t="str">
        <f>IF(Table110[[#This Row],[Order No/PO_NO]]&lt;&gt;"",ROWS($A$2:Table110[[#This Row],[Order No/PO_NO]]),"")</f>
        <v/>
      </c>
      <c r="B386" s="45" t="str">
        <f>IF(Table110[[#This Row],[Order No/PO_NO]]&lt;&gt;"",IFERROR(IF(DATA_FROM_DAMCO!D386&lt;&gt;"",INDEX(Table16[Booking Submission Date],MATCH(Table110[[#This Row],[Order No/PO_NO]]&amp;"-"&amp;Table110[[#This Row],[SKU/Item]],Table16[COMBINE (PO_SKU)],0),1),"UPDATE_DT_FROM_DAMCO"),"SUB_BOOKING"),"NO DATA")</f>
        <v>NO DATA</v>
      </c>
      <c r="C386" s="50" t="s">
        <v>400</v>
      </c>
      <c r="D386" s="36"/>
      <c r="E386" s="36"/>
      <c r="F386" s="46"/>
      <c r="G386" s="36" t="str">
        <f>IF(Table110[[#This Row],[Order No/PO_NO]]&lt;&gt;"","N","")</f>
        <v/>
      </c>
      <c r="H386" s="37"/>
      <c r="I386" s="37"/>
      <c r="J386" s="37"/>
      <c r="K386" s="33" t="str">
        <f>IF(Table110[[#This Row],[Order No/PO_NO]]&lt;&gt;"",1,"")</f>
        <v/>
      </c>
      <c r="L386" s="37"/>
      <c r="M386" s="36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2"/>
      <c r="AB386" s="39"/>
      <c r="AC386" s="39"/>
      <c r="AD386" s="39"/>
      <c r="AE386" s="39"/>
    </row>
    <row r="387" spans="1:31" x14ac:dyDescent="0.3">
      <c r="A387" s="40" t="str">
        <f>IF(Table110[[#This Row],[Order No/PO_NO]]&lt;&gt;"",ROWS($A$2:Table110[[#This Row],[Order No/PO_NO]]),"")</f>
        <v/>
      </c>
      <c r="B387" s="45" t="str">
        <f>IF(Table110[[#This Row],[Order No/PO_NO]]&lt;&gt;"",IFERROR(IF(DATA_FROM_DAMCO!D387&lt;&gt;"",INDEX(Table16[Booking Submission Date],MATCH(Table110[[#This Row],[Order No/PO_NO]]&amp;"-"&amp;Table110[[#This Row],[SKU/Item]],Table16[COMBINE (PO_SKU)],0),1),"UPDATE_DT_FROM_DAMCO"),"SUB_BOOKING"),"NO DATA")</f>
        <v>NO DATA</v>
      </c>
      <c r="C387" s="50" t="s">
        <v>400</v>
      </c>
      <c r="D387" s="36"/>
      <c r="E387" s="36"/>
      <c r="F387" s="46"/>
      <c r="G387" s="36" t="str">
        <f>IF(Table110[[#This Row],[Order No/PO_NO]]&lt;&gt;"","N","")</f>
        <v/>
      </c>
      <c r="H387" s="37"/>
      <c r="I387" s="37"/>
      <c r="J387" s="37"/>
      <c r="K387" s="33" t="str">
        <f>IF(Table110[[#This Row],[Order No/PO_NO]]&lt;&gt;"",1,"")</f>
        <v/>
      </c>
      <c r="L387" s="37"/>
      <c r="M387" s="36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2"/>
      <c r="AB387" s="39"/>
      <c r="AC387" s="39"/>
      <c r="AD387" s="39"/>
      <c r="AE387" s="39"/>
    </row>
    <row r="388" spans="1:31" x14ac:dyDescent="0.3">
      <c r="A388" s="40" t="str">
        <f>IF(Table110[[#This Row],[Order No/PO_NO]]&lt;&gt;"",ROWS($A$2:Table110[[#This Row],[Order No/PO_NO]]),"")</f>
        <v/>
      </c>
      <c r="B388" s="45" t="str">
        <f>IF(Table110[[#This Row],[Order No/PO_NO]]&lt;&gt;"",IFERROR(IF(DATA_FROM_DAMCO!D388&lt;&gt;"",INDEX(Table16[Booking Submission Date],MATCH(Table110[[#This Row],[Order No/PO_NO]]&amp;"-"&amp;Table110[[#This Row],[SKU/Item]],Table16[COMBINE (PO_SKU)],0),1),"UPDATE_DT_FROM_DAMCO"),"SUB_BOOKING"),"NO DATA")</f>
        <v>NO DATA</v>
      </c>
      <c r="C388" s="50" t="s">
        <v>400</v>
      </c>
      <c r="D388" s="36"/>
      <c r="E388" s="36"/>
      <c r="F388" s="46"/>
      <c r="G388" s="36" t="str">
        <f>IF(Table110[[#This Row],[Order No/PO_NO]]&lt;&gt;"","N","")</f>
        <v/>
      </c>
      <c r="H388" s="37"/>
      <c r="I388" s="37"/>
      <c r="J388" s="37"/>
      <c r="K388" s="33" t="str">
        <f>IF(Table110[[#This Row],[Order No/PO_NO]]&lt;&gt;"",1,"")</f>
        <v/>
      </c>
      <c r="L388" s="37"/>
      <c r="M388" s="36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2"/>
      <c r="AB388" s="39"/>
      <c r="AC388" s="39"/>
      <c r="AD388" s="39"/>
      <c r="AE388" s="39"/>
    </row>
    <row r="389" spans="1:31" x14ac:dyDescent="0.3">
      <c r="A389" s="40" t="str">
        <f>IF(Table110[[#This Row],[Order No/PO_NO]]&lt;&gt;"",ROWS($A$2:Table110[[#This Row],[Order No/PO_NO]]),"")</f>
        <v/>
      </c>
      <c r="B389" s="45" t="str">
        <f>IF(Table110[[#This Row],[Order No/PO_NO]]&lt;&gt;"",IFERROR(IF(DATA_FROM_DAMCO!D389&lt;&gt;"",INDEX(Table16[Booking Submission Date],MATCH(Table110[[#This Row],[Order No/PO_NO]]&amp;"-"&amp;Table110[[#This Row],[SKU/Item]],Table16[COMBINE (PO_SKU)],0),1),"UPDATE_DT_FROM_DAMCO"),"SUB_BOOKING"),"NO DATA")</f>
        <v>NO DATA</v>
      </c>
      <c r="C389" s="50" t="s">
        <v>400</v>
      </c>
      <c r="D389" s="36"/>
      <c r="E389" s="36"/>
      <c r="F389" s="46"/>
      <c r="G389" s="36" t="str">
        <f>IF(Table110[[#This Row],[Order No/PO_NO]]&lt;&gt;"","N","")</f>
        <v/>
      </c>
      <c r="H389" s="37"/>
      <c r="I389" s="37"/>
      <c r="J389" s="37"/>
      <c r="K389" s="33" t="str">
        <f>IF(Table110[[#This Row],[Order No/PO_NO]]&lt;&gt;"",1,"")</f>
        <v/>
      </c>
      <c r="L389" s="37"/>
      <c r="M389" s="36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2"/>
      <c r="AB389" s="39"/>
      <c r="AC389" s="39"/>
      <c r="AD389" s="39"/>
      <c r="AE389" s="39"/>
    </row>
    <row r="390" spans="1:31" x14ac:dyDescent="0.3">
      <c r="A390" s="40" t="str">
        <f>IF(Table110[[#This Row],[Order No/PO_NO]]&lt;&gt;"",ROWS($A$2:Table110[[#This Row],[Order No/PO_NO]]),"")</f>
        <v/>
      </c>
      <c r="B390" s="45" t="str">
        <f>IF(Table110[[#This Row],[Order No/PO_NO]]&lt;&gt;"",IFERROR(IF(DATA_FROM_DAMCO!D390&lt;&gt;"",INDEX(Table16[Booking Submission Date],MATCH(Table110[[#This Row],[Order No/PO_NO]]&amp;"-"&amp;Table110[[#This Row],[SKU/Item]],Table16[COMBINE (PO_SKU)],0),1),"UPDATE_DT_FROM_DAMCO"),"SUB_BOOKING"),"NO DATA")</f>
        <v>NO DATA</v>
      </c>
      <c r="C390" s="50" t="s">
        <v>400</v>
      </c>
      <c r="D390" s="36"/>
      <c r="E390" s="36"/>
      <c r="F390" s="46"/>
      <c r="G390" s="36" t="str">
        <f>IF(Table110[[#This Row],[Order No/PO_NO]]&lt;&gt;"","N","")</f>
        <v/>
      </c>
      <c r="H390" s="37"/>
      <c r="I390" s="37"/>
      <c r="J390" s="37"/>
      <c r="K390" s="33" t="str">
        <f>IF(Table110[[#This Row],[Order No/PO_NO]]&lt;&gt;"",1,"")</f>
        <v/>
      </c>
      <c r="L390" s="37"/>
      <c r="M390" s="36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2"/>
      <c r="AB390" s="39"/>
      <c r="AC390" s="39"/>
      <c r="AD390" s="39"/>
      <c r="AE390" s="39"/>
    </row>
    <row r="391" spans="1:31" x14ac:dyDescent="0.3">
      <c r="A391" s="40" t="str">
        <f>IF(Table110[[#This Row],[Order No/PO_NO]]&lt;&gt;"",ROWS($A$2:Table110[[#This Row],[Order No/PO_NO]]),"")</f>
        <v/>
      </c>
      <c r="B391" s="45" t="str">
        <f>IF(Table110[[#This Row],[Order No/PO_NO]]&lt;&gt;"",IFERROR(IF(DATA_FROM_DAMCO!D391&lt;&gt;"",INDEX(Table16[Booking Submission Date],MATCH(Table110[[#This Row],[Order No/PO_NO]]&amp;"-"&amp;Table110[[#This Row],[SKU/Item]],Table16[COMBINE (PO_SKU)],0),1),"UPDATE_DT_FROM_DAMCO"),"SUB_BOOKING"),"NO DATA")</f>
        <v>NO DATA</v>
      </c>
      <c r="C391" s="50" t="s">
        <v>400</v>
      </c>
      <c r="D391" s="36"/>
      <c r="E391" s="36"/>
      <c r="F391" s="46"/>
      <c r="G391" s="36" t="str">
        <f>IF(Table110[[#This Row],[Order No/PO_NO]]&lt;&gt;"","N","")</f>
        <v/>
      </c>
      <c r="H391" s="37"/>
      <c r="I391" s="37"/>
      <c r="J391" s="37"/>
      <c r="K391" s="33" t="str">
        <f>IF(Table110[[#This Row],[Order No/PO_NO]]&lt;&gt;"",1,"")</f>
        <v/>
      </c>
      <c r="L391" s="37"/>
      <c r="M391" s="36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2"/>
      <c r="AB391" s="39"/>
      <c r="AC391" s="39"/>
      <c r="AD391" s="39"/>
      <c r="AE391" s="39"/>
    </row>
    <row r="392" spans="1:31" x14ac:dyDescent="0.3">
      <c r="A392" s="40" t="str">
        <f>IF(Table110[[#This Row],[Order No/PO_NO]]&lt;&gt;"",ROWS($A$2:Table110[[#This Row],[Order No/PO_NO]]),"")</f>
        <v/>
      </c>
      <c r="B392" s="45" t="str">
        <f>IF(Table110[[#This Row],[Order No/PO_NO]]&lt;&gt;"",IFERROR(IF(DATA_FROM_DAMCO!D392&lt;&gt;"",INDEX(Table16[Booking Submission Date],MATCH(Table110[[#This Row],[Order No/PO_NO]]&amp;"-"&amp;Table110[[#This Row],[SKU/Item]],Table16[COMBINE (PO_SKU)],0),1),"UPDATE_DT_FROM_DAMCO"),"SUB_BOOKING"),"NO DATA")</f>
        <v>NO DATA</v>
      </c>
      <c r="C392" s="50" t="s">
        <v>400</v>
      </c>
      <c r="D392" s="36"/>
      <c r="E392" s="36"/>
      <c r="F392" s="46"/>
      <c r="G392" s="36" t="str">
        <f>IF(Table110[[#This Row],[Order No/PO_NO]]&lt;&gt;"","N","")</f>
        <v/>
      </c>
      <c r="H392" s="37"/>
      <c r="I392" s="37"/>
      <c r="J392" s="37"/>
      <c r="K392" s="33" t="str">
        <f>IF(Table110[[#This Row],[Order No/PO_NO]]&lt;&gt;"",1,"")</f>
        <v/>
      </c>
      <c r="L392" s="37"/>
      <c r="M392" s="36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2"/>
      <c r="AB392" s="39"/>
      <c r="AC392" s="39"/>
      <c r="AD392" s="39"/>
      <c r="AE392" s="39"/>
    </row>
    <row r="393" spans="1:31" x14ac:dyDescent="0.3">
      <c r="A393" s="40" t="str">
        <f>IF(Table110[[#This Row],[Order No/PO_NO]]&lt;&gt;"",ROWS($A$2:Table110[[#This Row],[Order No/PO_NO]]),"")</f>
        <v/>
      </c>
      <c r="B393" s="45" t="str">
        <f>IF(Table110[[#This Row],[Order No/PO_NO]]&lt;&gt;"",IFERROR(IF(DATA_FROM_DAMCO!D393&lt;&gt;"",INDEX(Table16[Booking Submission Date],MATCH(Table110[[#This Row],[Order No/PO_NO]]&amp;"-"&amp;Table110[[#This Row],[SKU/Item]],Table16[COMBINE (PO_SKU)],0),1),"UPDATE_DT_FROM_DAMCO"),"SUB_BOOKING"),"NO DATA")</f>
        <v>NO DATA</v>
      </c>
      <c r="C393" s="50" t="s">
        <v>400</v>
      </c>
      <c r="D393" s="36"/>
      <c r="E393" s="36"/>
      <c r="F393" s="46"/>
      <c r="G393" s="36" t="str">
        <f>IF(Table110[[#This Row],[Order No/PO_NO]]&lt;&gt;"","N","")</f>
        <v/>
      </c>
      <c r="H393" s="37"/>
      <c r="I393" s="37"/>
      <c r="J393" s="37"/>
      <c r="K393" s="33" t="str">
        <f>IF(Table110[[#This Row],[Order No/PO_NO]]&lt;&gt;"",1,"")</f>
        <v/>
      </c>
      <c r="L393" s="37"/>
      <c r="M393" s="36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2"/>
      <c r="AB393" s="39"/>
      <c r="AC393" s="39"/>
      <c r="AD393" s="39"/>
      <c r="AE393" s="39"/>
    </row>
    <row r="394" spans="1:31" x14ac:dyDescent="0.3">
      <c r="A394" s="40" t="str">
        <f>IF(Table110[[#This Row],[Order No/PO_NO]]&lt;&gt;"",ROWS($A$2:Table110[[#This Row],[Order No/PO_NO]]),"")</f>
        <v/>
      </c>
      <c r="B394" s="45" t="str">
        <f>IF(Table110[[#This Row],[Order No/PO_NO]]&lt;&gt;"",IFERROR(IF(DATA_FROM_DAMCO!D394&lt;&gt;"",INDEX(Table16[Booking Submission Date],MATCH(Table110[[#This Row],[Order No/PO_NO]]&amp;"-"&amp;Table110[[#This Row],[SKU/Item]],Table16[COMBINE (PO_SKU)],0),1),"UPDATE_DT_FROM_DAMCO"),"SUB_BOOKING"),"NO DATA")</f>
        <v>NO DATA</v>
      </c>
      <c r="C394" s="50" t="s">
        <v>400</v>
      </c>
      <c r="D394" s="36"/>
      <c r="E394" s="36"/>
      <c r="F394" s="46"/>
      <c r="G394" s="36" t="str">
        <f>IF(Table110[[#This Row],[Order No/PO_NO]]&lt;&gt;"","N","")</f>
        <v/>
      </c>
      <c r="H394" s="37"/>
      <c r="I394" s="37"/>
      <c r="J394" s="37"/>
      <c r="K394" s="33" t="str">
        <f>IF(Table110[[#This Row],[Order No/PO_NO]]&lt;&gt;"",1,"")</f>
        <v/>
      </c>
      <c r="L394" s="37"/>
      <c r="M394" s="36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2"/>
      <c r="AB394" s="39"/>
      <c r="AC394" s="39"/>
      <c r="AD394" s="39"/>
      <c r="AE394" s="39"/>
    </row>
    <row r="395" spans="1:31" x14ac:dyDescent="0.3">
      <c r="A395" s="40" t="str">
        <f>IF(Table110[[#This Row],[Order No/PO_NO]]&lt;&gt;"",ROWS($A$2:Table110[[#This Row],[Order No/PO_NO]]),"")</f>
        <v/>
      </c>
      <c r="B395" s="45" t="str">
        <f>IF(Table110[[#This Row],[Order No/PO_NO]]&lt;&gt;"",IFERROR(IF(DATA_FROM_DAMCO!D395&lt;&gt;"",INDEX(Table16[Booking Submission Date],MATCH(Table110[[#This Row],[Order No/PO_NO]]&amp;"-"&amp;Table110[[#This Row],[SKU/Item]],Table16[COMBINE (PO_SKU)],0),1),"UPDATE_DT_FROM_DAMCO"),"SUB_BOOKING"),"NO DATA")</f>
        <v>NO DATA</v>
      </c>
      <c r="C395" s="50" t="s">
        <v>400</v>
      </c>
      <c r="D395" s="36"/>
      <c r="E395" s="36"/>
      <c r="F395" s="46"/>
      <c r="G395" s="36" t="str">
        <f>IF(Table110[[#This Row],[Order No/PO_NO]]&lt;&gt;"","N","")</f>
        <v/>
      </c>
      <c r="H395" s="37"/>
      <c r="I395" s="37"/>
      <c r="J395" s="37"/>
      <c r="K395" s="33" t="str">
        <f>IF(Table110[[#This Row],[Order No/PO_NO]]&lt;&gt;"",1,"")</f>
        <v/>
      </c>
      <c r="L395" s="37"/>
      <c r="M395" s="36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2"/>
      <c r="AB395" s="39"/>
      <c r="AC395" s="39"/>
      <c r="AD395" s="39"/>
      <c r="AE395" s="39"/>
    </row>
    <row r="396" spans="1:31" x14ac:dyDescent="0.3">
      <c r="A396" s="40" t="str">
        <f>IF(Table110[[#This Row],[Order No/PO_NO]]&lt;&gt;"",ROWS($A$2:Table110[[#This Row],[Order No/PO_NO]]),"")</f>
        <v/>
      </c>
      <c r="B396" s="45" t="str">
        <f>IF(Table110[[#This Row],[Order No/PO_NO]]&lt;&gt;"",IFERROR(IF(DATA_FROM_DAMCO!D396&lt;&gt;"",INDEX(Table16[Booking Submission Date],MATCH(Table110[[#This Row],[Order No/PO_NO]]&amp;"-"&amp;Table110[[#This Row],[SKU/Item]],Table16[COMBINE (PO_SKU)],0),1),"UPDATE_DT_FROM_DAMCO"),"SUB_BOOKING"),"NO DATA")</f>
        <v>NO DATA</v>
      </c>
      <c r="C396" s="50" t="s">
        <v>400</v>
      </c>
      <c r="D396" s="36"/>
      <c r="E396" s="36"/>
      <c r="F396" s="46"/>
      <c r="G396" s="36" t="str">
        <f>IF(Table110[[#This Row],[Order No/PO_NO]]&lt;&gt;"","N","")</f>
        <v/>
      </c>
      <c r="H396" s="37"/>
      <c r="I396" s="37"/>
      <c r="J396" s="37"/>
      <c r="K396" s="33" t="str">
        <f>IF(Table110[[#This Row],[Order No/PO_NO]]&lt;&gt;"",1,"")</f>
        <v/>
      </c>
      <c r="L396" s="37"/>
      <c r="M396" s="36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2"/>
      <c r="AB396" s="39"/>
      <c r="AC396" s="39"/>
      <c r="AD396" s="39"/>
      <c r="AE396" s="39"/>
    </row>
    <row r="397" spans="1:31" x14ac:dyDescent="0.3">
      <c r="A397" s="40" t="str">
        <f>IF(Table110[[#This Row],[Order No/PO_NO]]&lt;&gt;"",ROWS($A$2:Table110[[#This Row],[Order No/PO_NO]]),"")</f>
        <v/>
      </c>
      <c r="B397" s="45" t="str">
        <f>IF(Table110[[#This Row],[Order No/PO_NO]]&lt;&gt;"",IFERROR(IF(DATA_FROM_DAMCO!D397&lt;&gt;"",INDEX(Table16[Booking Submission Date],MATCH(Table110[[#This Row],[Order No/PO_NO]]&amp;"-"&amp;Table110[[#This Row],[SKU/Item]],Table16[COMBINE (PO_SKU)],0),1),"UPDATE_DT_FROM_DAMCO"),"SUB_BOOKING"),"NO DATA")</f>
        <v>NO DATA</v>
      </c>
      <c r="C397" s="50" t="s">
        <v>400</v>
      </c>
      <c r="D397" s="36"/>
      <c r="E397" s="36"/>
      <c r="F397" s="46"/>
      <c r="G397" s="36" t="str">
        <f>IF(Table110[[#This Row],[Order No/PO_NO]]&lt;&gt;"","N","")</f>
        <v/>
      </c>
      <c r="H397" s="37"/>
      <c r="I397" s="37"/>
      <c r="J397" s="37"/>
      <c r="K397" s="33" t="str">
        <f>IF(Table110[[#This Row],[Order No/PO_NO]]&lt;&gt;"",1,"")</f>
        <v/>
      </c>
      <c r="L397" s="37"/>
      <c r="M397" s="36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2"/>
      <c r="AB397" s="39"/>
      <c r="AC397" s="39"/>
      <c r="AD397" s="39"/>
      <c r="AE397" s="39"/>
    </row>
    <row r="398" spans="1:31" x14ac:dyDescent="0.3">
      <c r="A398" s="40" t="str">
        <f>IF(Table110[[#This Row],[Order No/PO_NO]]&lt;&gt;"",ROWS($A$2:Table110[[#This Row],[Order No/PO_NO]]),"")</f>
        <v/>
      </c>
      <c r="B398" s="45" t="str">
        <f>IF(Table110[[#This Row],[Order No/PO_NO]]&lt;&gt;"",IFERROR(IF(DATA_FROM_DAMCO!D398&lt;&gt;"",INDEX(Table16[Booking Submission Date],MATCH(Table110[[#This Row],[Order No/PO_NO]]&amp;"-"&amp;Table110[[#This Row],[SKU/Item]],Table16[COMBINE (PO_SKU)],0),1),"UPDATE_DT_FROM_DAMCO"),"SUB_BOOKING"),"NO DATA")</f>
        <v>NO DATA</v>
      </c>
      <c r="C398" s="50" t="s">
        <v>400</v>
      </c>
      <c r="D398" s="36"/>
      <c r="E398" s="36"/>
      <c r="F398" s="46"/>
      <c r="G398" s="36" t="str">
        <f>IF(Table110[[#This Row],[Order No/PO_NO]]&lt;&gt;"","N","")</f>
        <v/>
      </c>
      <c r="H398" s="37"/>
      <c r="I398" s="37"/>
      <c r="J398" s="37"/>
      <c r="K398" s="33" t="str">
        <f>IF(Table110[[#This Row],[Order No/PO_NO]]&lt;&gt;"",1,"")</f>
        <v/>
      </c>
      <c r="L398" s="37"/>
      <c r="M398" s="36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2"/>
      <c r="AB398" s="39"/>
      <c r="AC398" s="39"/>
      <c r="AD398" s="39"/>
      <c r="AE398" s="39"/>
    </row>
    <row r="399" spans="1:31" x14ac:dyDescent="0.3">
      <c r="A399" s="40" t="str">
        <f>IF(Table110[[#This Row],[Order No/PO_NO]]&lt;&gt;"",ROWS($A$2:Table110[[#This Row],[Order No/PO_NO]]),"")</f>
        <v/>
      </c>
      <c r="B399" s="45" t="str">
        <f>IF(Table110[[#This Row],[Order No/PO_NO]]&lt;&gt;"",IFERROR(IF(DATA_FROM_DAMCO!D399&lt;&gt;"",INDEX(Table16[Booking Submission Date],MATCH(Table110[[#This Row],[Order No/PO_NO]]&amp;"-"&amp;Table110[[#This Row],[SKU/Item]],Table16[COMBINE (PO_SKU)],0),1),"UPDATE_DT_FROM_DAMCO"),"SUB_BOOKING"),"NO DATA")</f>
        <v>NO DATA</v>
      </c>
      <c r="C399" s="50" t="s">
        <v>400</v>
      </c>
      <c r="D399" s="36"/>
      <c r="E399" s="36"/>
      <c r="F399" s="46"/>
      <c r="G399" s="36" t="str">
        <f>IF(Table110[[#This Row],[Order No/PO_NO]]&lt;&gt;"","N","")</f>
        <v/>
      </c>
      <c r="H399" s="37"/>
      <c r="I399" s="37"/>
      <c r="J399" s="37"/>
      <c r="K399" s="33" t="str">
        <f>IF(Table110[[#This Row],[Order No/PO_NO]]&lt;&gt;"",1,"")</f>
        <v/>
      </c>
      <c r="L399" s="37"/>
      <c r="M399" s="36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2"/>
      <c r="AB399" s="39"/>
      <c r="AC399" s="39"/>
      <c r="AD399" s="39"/>
      <c r="AE399" s="39"/>
    </row>
    <row r="400" spans="1:31" x14ac:dyDescent="0.3">
      <c r="A400" s="40" t="str">
        <f>IF(Table110[[#This Row],[Order No/PO_NO]]&lt;&gt;"",ROWS($A$2:Table110[[#This Row],[Order No/PO_NO]]),"")</f>
        <v/>
      </c>
      <c r="B400" s="45" t="str">
        <f>IF(Table110[[#This Row],[Order No/PO_NO]]&lt;&gt;"",IFERROR(IF(DATA_FROM_DAMCO!D400&lt;&gt;"",INDEX(Table16[Booking Submission Date],MATCH(Table110[[#This Row],[Order No/PO_NO]]&amp;"-"&amp;Table110[[#This Row],[SKU/Item]],Table16[COMBINE (PO_SKU)],0),1),"UPDATE_DT_FROM_DAMCO"),"SUB_BOOKING"),"NO DATA")</f>
        <v>NO DATA</v>
      </c>
      <c r="C400" s="50" t="s">
        <v>400</v>
      </c>
      <c r="D400" s="36"/>
      <c r="E400" s="36"/>
      <c r="F400" s="46"/>
      <c r="G400" s="36" t="str">
        <f>IF(Table110[[#This Row],[Order No/PO_NO]]&lt;&gt;"","N","")</f>
        <v/>
      </c>
      <c r="H400" s="37"/>
      <c r="I400" s="37"/>
      <c r="J400" s="37"/>
      <c r="K400" s="33" t="str">
        <f>IF(Table110[[#This Row],[Order No/PO_NO]]&lt;&gt;"",1,"")</f>
        <v/>
      </c>
      <c r="L400" s="37"/>
      <c r="M400" s="36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2"/>
      <c r="AB400" s="39"/>
      <c r="AC400" s="39"/>
      <c r="AD400" s="39"/>
      <c r="AE400" s="39"/>
    </row>
    <row r="401" spans="1:31" x14ac:dyDescent="0.3">
      <c r="A401" s="40" t="str">
        <f>IF(Table110[[#This Row],[Order No/PO_NO]]&lt;&gt;"",ROWS($A$2:Table110[[#This Row],[Order No/PO_NO]]),"")</f>
        <v/>
      </c>
      <c r="B401" s="45" t="str">
        <f>IF(Table110[[#This Row],[Order No/PO_NO]]&lt;&gt;"",IFERROR(IF(DATA_FROM_DAMCO!D401&lt;&gt;"",INDEX(Table16[Booking Submission Date],MATCH(Table110[[#This Row],[Order No/PO_NO]]&amp;"-"&amp;Table110[[#This Row],[SKU/Item]],Table16[COMBINE (PO_SKU)],0),1),"UPDATE_DT_FROM_DAMCO"),"SUB_BOOKING"),"NO DATA")</f>
        <v>NO DATA</v>
      </c>
      <c r="C401" s="50" t="s">
        <v>400</v>
      </c>
      <c r="D401" s="36"/>
      <c r="E401" s="36"/>
      <c r="F401" s="46"/>
      <c r="G401" s="36" t="str">
        <f>IF(Table110[[#This Row],[Order No/PO_NO]]&lt;&gt;"","N","")</f>
        <v/>
      </c>
      <c r="H401" s="37"/>
      <c r="I401" s="37"/>
      <c r="J401" s="37"/>
      <c r="K401" s="33" t="str">
        <f>IF(Table110[[#This Row],[Order No/PO_NO]]&lt;&gt;"",1,"")</f>
        <v/>
      </c>
      <c r="L401" s="37"/>
      <c r="M401" s="36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2"/>
      <c r="AB401" s="39"/>
      <c r="AC401" s="39"/>
      <c r="AD401" s="39"/>
      <c r="AE401" s="39"/>
    </row>
    <row r="402" spans="1:31" x14ac:dyDescent="0.3">
      <c r="A402" s="40" t="str">
        <f>IF(Table110[[#This Row],[Order No/PO_NO]]&lt;&gt;"",ROWS($A$2:Table110[[#This Row],[Order No/PO_NO]]),"")</f>
        <v/>
      </c>
      <c r="B402" s="45" t="str">
        <f>IF(Table110[[#This Row],[Order No/PO_NO]]&lt;&gt;"",IFERROR(IF(DATA_FROM_DAMCO!D402&lt;&gt;"",INDEX(Table16[Booking Submission Date],MATCH(Table110[[#This Row],[Order No/PO_NO]]&amp;"-"&amp;Table110[[#This Row],[SKU/Item]],Table16[COMBINE (PO_SKU)],0),1),"UPDATE_DT_FROM_DAMCO"),"SUB_BOOKING"),"NO DATA")</f>
        <v>NO DATA</v>
      </c>
      <c r="C402" s="50" t="s">
        <v>400</v>
      </c>
      <c r="D402" s="36"/>
      <c r="E402" s="36"/>
      <c r="F402" s="46"/>
      <c r="G402" s="36" t="str">
        <f>IF(Table110[[#This Row],[Order No/PO_NO]]&lt;&gt;"","N","")</f>
        <v/>
      </c>
      <c r="H402" s="37"/>
      <c r="I402" s="37"/>
      <c r="J402" s="37"/>
      <c r="K402" s="33" t="str">
        <f>IF(Table110[[#This Row],[Order No/PO_NO]]&lt;&gt;"",1,"")</f>
        <v/>
      </c>
      <c r="L402" s="37"/>
      <c r="M402" s="36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2"/>
      <c r="AB402" s="39"/>
      <c r="AC402" s="39"/>
      <c r="AD402" s="39"/>
      <c r="AE402" s="39"/>
    </row>
    <row r="403" spans="1:31" x14ac:dyDescent="0.3">
      <c r="A403" s="40" t="str">
        <f>IF(Table110[[#This Row],[Order No/PO_NO]]&lt;&gt;"",ROWS($A$2:Table110[[#This Row],[Order No/PO_NO]]),"")</f>
        <v/>
      </c>
      <c r="B403" s="45" t="str">
        <f>IF(Table110[[#This Row],[Order No/PO_NO]]&lt;&gt;"",IFERROR(IF(DATA_FROM_DAMCO!D403&lt;&gt;"",INDEX(Table16[Booking Submission Date],MATCH(Table110[[#This Row],[Order No/PO_NO]]&amp;"-"&amp;Table110[[#This Row],[SKU/Item]],Table16[COMBINE (PO_SKU)],0),1),"UPDATE_DT_FROM_DAMCO"),"SUB_BOOKING"),"NO DATA")</f>
        <v>NO DATA</v>
      </c>
      <c r="C403" s="50" t="s">
        <v>400</v>
      </c>
      <c r="D403" s="36"/>
      <c r="E403" s="36"/>
      <c r="F403" s="46"/>
      <c r="G403" s="36" t="str">
        <f>IF(Table110[[#This Row],[Order No/PO_NO]]&lt;&gt;"","N","")</f>
        <v/>
      </c>
      <c r="H403" s="37"/>
      <c r="I403" s="37"/>
      <c r="J403" s="37"/>
      <c r="K403" s="33" t="str">
        <f>IF(Table110[[#This Row],[Order No/PO_NO]]&lt;&gt;"",1,"")</f>
        <v/>
      </c>
      <c r="L403" s="37"/>
      <c r="M403" s="36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2"/>
      <c r="AB403" s="39"/>
      <c r="AC403" s="39"/>
      <c r="AD403" s="39"/>
      <c r="AE403" s="39"/>
    </row>
    <row r="404" spans="1:31" x14ac:dyDescent="0.3">
      <c r="A404" s="40" t="str">
        <f>IF(Table110[[#This Row],[Order No/PO_NO]]&lt;&gt;"",ROWS($A$2:Table110[[#This Row],[Order No/PO_NO]]),"")</f>
        <v/>
      </c>
      <c r="B404" s="45" t="str">
        <f>IF(Table110[[#This Row],[Order No/PO_NO]]&lt;&gt;"",IFERROR(IF(DATA_FROM_DAMCO!D404&lt;&gt;"",INDEX(Table16[Booking Submission Date],MATCH(Table110[[#This Row],[Order No/PO_NO]]&amp;"-"&amp;Table110[[#This Row],[SKU/Item]],Table16[COMBINE (PO_SKU)],0),1),"UPDATE_DT_FROM_DAMCO"),"SUB_BOOKING"),"NO DATA")</f>
        <v>NO DATA</v>
      </c>
      <c r="C404" s="50" t="s">
        <v>400</v>
      </c>
      <c r="D404" s="36"/>
      <c r="E404" s="36"/>
      <c r="F404" s="46"/>
      <c r="G404" s="36" t="str">
        <f>IF(Table110[[#This Row],[Order No/PO_NO]]&lt;&gt;"","N","")</f>
        <v/>
      </c>
      <c r="H404" s="37"/>
      <c r="I404" s="37"/>
      <c r="J404" s="37"/>
      <c r="K404" s="33" t="str">
        <f>IF(Table110[[#This Row],[Order No/PO_NO]]&lt;&gt;"",1,"")</f>
        <v/>
      </c>
      <c r="L404" s="37"/>
      <c r="M404" s="36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2"/>
      <c r="AB404" s="39"/>
      <c r="AC404" s="39"/>
      <c r="AD404" s="39"/>
      <c r="AE404" s="39"/>
    </row>
    <row r="405" spans="1:31" x14ac:dyDescent="0.3">
      <c r="A405" s="40" t="str">
        <f>IF(Table110[[#This Row],[Order No/PO_NO]]&lt;&gt;"",ROWS($A$2:Table110[[#This Row],[Order No/PO_NO]]),"")</f>
        <v/>
      </c>
      <c r="B405" s="45" t="str">
        <f>IF(Table110[[#This Row],[Order No/PO_NO]]&lt;&gt;"",IFERROR(IF(DATA_FROM_DAMCO!D405&lt;&gt;"",INDEX(Table16[Booking Submission Date],MATCH(Table110[[#This Row],[Order No/PO_NO]]&amp;"-"&amp;Table110[[#This Row],[SKU/Item]],Table16[COMBINE (PO_SKU)],0),1),"UPDATE_DT_FROM_DAMCO"),"SUB_BOOKING"),"NO DATA")</f>
        <v>NO DATA</v>
      </c>
      <c r="C405" s="50" t="s">
        <v>400</v>
      </c>
      <c r="D405" s="36"/>
      <c r="E405" s="36"/>
      <c r="F405" s="46"/>
      <c r="G405" s="36" t="str">
        <f>IF(Table110[[#This Row],[Order No/PO_NO]]&lt;&gt;"","N","")</f>
        <v/>
      </c>
      <c r="H405" s="37"/>
      <c r="I405" s="37"/>
      <c r="J405" s="37"/>
      <c r="K405" s="33" t="str">
        <f>IF(Table110[[#This Row],[Order No/PO_NO]]&lt;&gt;"",1,"")</f>
        <v/>
      </c>
      <c r="L405" s="37"/>
      <c r="M405" s="36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2"/>
      <c r="AB405" s="39"/>
      <c r="AC405" s="39"/>
      <c r="AD405" s="39"/>
      <c r="AE405" s="39"/>
    </row>
    <row r="406" spans="1:31" x14ac:dyDescent="0.3">
      <c r="A406" s="40" t="str">
        <f>IF(Table110[[#This Row],[Order No/PO_NO]]&lt;&gt;"",ROWS($A$2:Table110[[#This Row],[Order No/PO_NO]]),"")</f>
        <v/>
      </c>
      <c r="B406" s="45" t="str">
        <f>IF(Table110[[#This Row],[Order No/PO_NO]]&lt;&gt;"",IFERROR(IF(DATA_FROM_DAMCO!D406&lt;&gt;"",INDEX(Table16[Booking Submission Date],MATCH(Table110[[#This Row],[Order No/PO_NO]]&amp;"-"&amp;Table110[[#This Row],[SKU/Item]],Table16[COMBINE (PO_SKU)],0),1),"UPDATE_DT_FROM_DAMCO"),"SUB_BOOKING"),"NO DATA")</f>
        <v>NO DATA</v>
      </c>
      <c r="C406" s="50" t="s">
        <v>400</v>
      </c>
      <c r="D406" s="36"/>
      <c r="E406" s="36"/>
      <c r="F406" s="46"/>
      <c r="G406" s="36" t="str">
        <f>IF(Table110[[#This Row],[Order No/PO_NO]]&lt;&gt;"","N","")</f>
        <v/>
      </c>
      <c r="H406" s="37"/>
      <c r="I406" s="37"/>
      <c r="J406" s="37"/>
      <c r="K406" s="33" t="str">
        <f>IF(Table110[[#This Row],[Order No/PO_NO]]&lt;&gt;"",1,"")</f>
        <v/>
      </c>
      <c r="L406" s="37"/>
      <c r="M406" s="36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2"/>
      <c r="AB406" s="39"/>
      <c r="AC406" s="39"/>
      <c r="AD406" s="39"/>
      <c r="AE406" s="39"/>
    </row>
    <row r="407" spans="1:31" x14ac:dyDescent="0.3">
      <c r="A407" s="40" t="str">
        <f>IF(Table110[[#This Row],[Order No/PO_NO]]&lt;&gt;"",ROWS($A$2:Table110[[#This Row],[Order No/PO_NO]]),"")</f>
        <v/>
      </c>
      <c r="B407" s="45" t="str">
        <f>IF(Table110[[#This Row],[Order No/PO_NO]]&lt;&gt;"",IFERROR(IF(DATA_FROM_DAMCO!D407&lt;&gt;"",INDEX(Table16[Booking Submission Date],MATCH(Table110[[#This Row],[Order No/PO_NO]]&amp;"-"&amp;Table110[[#This Row],[SKU/Item]],Table16[COMBINE (PO_SKU)],0),1),"UPDATE_DT_FROM_DAMCO"),"SUB_BOOKING"),"NO DATA")</f>
        <v>NO DATA</v>
      </c>
      <c r="C407" s="50" t="s">
        <v>400</v>
      </c>
      <c r="D407" s="36"/>
      <c r="E407" s="36"/>
      <c r="F407" s="46"/>
      <c r="G407" s="36" t="str">
        <f>IF(Table110[[#This Row],[Order No/PO_NO]]&lt;&gt;"","N","")</f>
        <v/>
      </c>
      <c r="H407" s="37"/>
      <c r="I407" s="37"/>
      <c r="J407" s="37"/>
      <c r="K407" s="33" t="str">
        <f>IF(Table110[[#This Row],[Order No/PO_NO]]&lt;&gt;"",1,"")</f>
        <v/>
      </c>
      <c r="L407" s="37"/>
      <c r="M407" s="36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2"/>
      <c r="AB407" s="39"/>
      <c r="AC407" s="39"/>
      <c r="AD407" s="39"/>
      <c r="AE407" s="39"/>
    </row>
    <row r="408" spans="1:31" x14ac:dyDescent="0.3">
      <c r="A408" s="40" t="str">
        <f>IF(Table110[[#This Row],[Order No/PO_NO]]&lt;&gt;"",ROWS($A$2:Table110[[#This Row],[Order No/PO_NO]]),"")</f>
        <v/>
      </c>
      <c r="B408" s="45" t="str">
        <f>IF(Table110[[#This Row],[Order No/PO_NO]]&lt;&gt;"",IFERROR(IF(DATA_FROM_DAMCO!D408&lt;&gt;"",INDEX(Table16[Booking Submission Date],MATCH(Table110[[#This Row],[Order No/PO_NO]]&amp;"-"&amp;Table110[[#This Row],[SKU/Item]],Table16[COMBINE (PO_SKU)],0),1),"UPDATE_DT_FROM_DAMCO"),"SUB_BOOKING"),"NO DATA")</f>
        <v>NO DATA</v>
      </c>
      <c r="C408" s="50" t="s">
        <v>400</v>
      </c>
      <c r="D408" s="36"/>
      <c r="E408" s="36"/>
      <c r="F408" s="46"/>
      <c r="G408" s="36" t="str">
        <f>IF(Table110[[#This Row],[Order No/PO_NO]]&lt;&gt;"","N","")</f>
        <v/>
      </c>
      <c r="H408" s="37"/>
      <c r="I408" s="37"/>
      <c r="J408" s="37"/>
      <c r="K408" s="33" t="str">
        <f>IF(Table110[[#This Row],[Order No/PO_NO]]&lt;&gt;"",1,"")</f>
        <v/>
      </c>
      <c r="L408" s="37"/>
      <c r="M408" s="36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2"/>
      <c r="AB408" s="39"/>
      <c r="AC408" s="39"/>
      <c r="AD408" s="39"/>
      <c r="AE408" s="39"/>
    </row>
    <row r="409" spans="1:31" x14ac:dyDescent="0.3">
      <c r="A409" s="40" t="str">
        <f>IF(Table110[[#This Row],[Order No/PO_NO]]&lt;&gt;"",ROWS($A$2:Table110[[#This Row],[Order No/PO_NO]]),"")</f>
        <v/>
      </c>
      <c r="B409" s="45" t="str">
        <f>IF(Table110[[#This Row],[Order No/PO_NO]]&lt;&gt;"",IFERROR(IF(DATA_FROM_DAMCO!D409&lt;&gt;"",INDEX(Table16[Booking Submission Date],MATCH(Table110[[#This Row],[Order No/PO_NO]]&amp;"-"&amp;Table110[[#This Row],[SKU/Item]],Table16[COMBINE (PO_SKU)],0),1),"UPDATE_DT_FROM_DAMCO"),"SUB_BOOKING"),"NO DATA")</f>
        <v>NO DATA</v>
      </c>
      <c r="C409" s="50" t="s">
        <v>400</v>
      </c>
      <c r="D409" s="36"/>
      <c r="E409" s="36"/>
      <c r="F409" s="46"/>
      <c r="G409" s="36" t="str">
        <f>IF(Table110[[#This Row],[Order No/PO_NO]]&lt;&gt;"","N","")</f>
        <v/>
      </c>
      <c r="H409" s="37"/>
      <c r="I409" s="37"/>
      <c r="J409" s="37"/>
      <c r="K409" s="33" t="str">
        <f>IF(Table110[[#This Row],[Order No/PO_NO]]&lt;&gt;"",1,"")</f>
        <v/>
      </c>
      <c r="L409" s="37"/>
      <c r="M409" s="36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2"/>
      <c r="AB409" s="39"/>
      <c r="AC409" s="39"/>
      <c r="AD409" s="39"/>
      <c r="AE409" s="39"/>
    </row>
    <row r="410" spans="1:31" x14ac:dyDescent="0.3">
      <c r="A410" s="40" t="str">
        <f>IF(Table110[[#This Row],[Order No/PO_NO]]&lt;&gt;"",ROWS($A$2:Table110[[#This Row],[Order No/PO_NO]]),"")</f>
        <v/>
      </c>
      <c r="B410" s="45" t="str">
        <f>IF(Table110[[#This Row],[Order No/PO_NO]]&lt;&gt;"",IFERROR(IF(DATA_FROM_DAMCO!D410&lt;&gt;"",INDEX(Table16[Booking Submission Date],MATCH(Table110[[#This Row],[Order No/PO_NO]]&amp;"-"&amp;Table110[[#This Row],[SKU/Item]],Table16[COMBINE (PO_SKU)],0),1),"UPDATE_DT_FROM_DAMCO"),"SUB_BOOKING"),"NO DATA")</f>
        <v>NO DATA</v>
      </c>
      <c r="C410" s="50" t="s">
        <v>400</v>
      </c>
      <c r="D410" s="36"/>
      <c r="E410" s="36"/>
      <c r="F410" s="46"/>
      <c r="G410" s="36" t="str">
        <f>IF(Table110[[#This Row],[Order No/PO_NO]]&lt;&gt;"","N","")</f>
        <v/>
      </c>
      <c r="H410" s="37"/>
      <c r="I410" s="37"/>
      <c r="J410" s="37"/>
      <c r="K410" s="33" t="str">
        <f>IF(Table110[[#This Row],[Order No/PO_NO]]&lt;&gt;"",1,"")</f>
        <v/>
      </c>
      <c r="L410" s="37"/>
      <c r="M410" s="36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2"/>
      <c r="AB410" s="39"/>
      <c r="AC410" s="39"/>
      <c r="AD410" s="39"/>
      <c r="AE410" s="39"/>
    </row>
    <row r="411" spans="1:31" x14ac:dyDescent="0.3">
      <c r="A411" s="40" t="str">
        <f>IF(Table110[[#This Row],[Order No/PO_NO]]&lt;&gt;"",ROWS($A$2:Table110[[#This Row],[Order No/PO_NO]]),"")</f>
        <v/>
      </c>
      <c r="B411" s="45" t="str">
        <f>IF(Table110[[#This Row],[Order No/PO_NO]]&lt;&gt;"",IFERROR(IF(DATA_FROM_DAMCO!D411&lt;&gt;"",INDEX(Table16[Booking Submission Date],MATCH(Table110[[#This Row],[Order No/PO_NO]]&amp;"-"&amp;Table110[[#This Row],[SKU/Item]],Table16[COMBINE (PO_SKU)],0),1),"UPDATE_DT_FROM_DAMCO"),"SUB_BOOKING"),"NO DATA")</f>
        <v>NO DATA</v>
      </c>
      <c r="C411" s="50" t="s">
        <v>400</v>
      </c>
      <c r="D411" s="36"/>
      <c r="E411" s="36"/>
      <c r="F411" s="46"/>
      <c r="G411" s="36" t="str">
        <f>IF(Table110[[#This Row],[Order No/PO_NO]]&lt;&gt;"","N","")</f>
        <v/>
      </c>
      <c r="H411" s="37"/>
      <c r="I411" s="37"/>
      <c r="J411" s="37"/>
      <c r="K411" s="33" t="str">
        <f>IF(Table110[[#This Row],[Order No/PO_NO]]&lt;&gt;"",1,"")</f>
        <v/>
      </c>
      <c r="L411" s="37"/>
      <c r="M411" s="36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2"/>
      <c r="AB411" s="39"/>
      <c r="AC411" s="39"/>
      <c r="AD411" s="39"/>
      <c r="AE411" s="39"/>
    </row>
    <row r="412" spans="1:31" x14ac:dyDescent="0.3">
      <c r="A412" s="40" t="str">
        <f>IF(Table110[[#This Row],[Order No/PO_NO]]&lt;&gt;"",ROWS($A$2:Table110[[#This Row],[Order No/PO_NO]]),"")</f>
        <v/>
      </c>
      <c r="B412" s="45" t="str">
        <f>IF(Table110[[#This Row],[Order No/PO_NO]]&lt;&gt;"",IFERROR(IF(DATA_FROM_DAMCO!D412&lt;&gt;"",INDEX(Table16[Booking Submission Date],MATCH(Table110[[#This Row],[Order No/PO_NO]]&amp;"-"&amp;Table110[[#This Row],[SKU/Item]],Table16[COMBINE (PO_SKU)],0),1),"UPDATE_DT_FROM_DAMCO"),"SUB_BOOKING"),"NO DATA")</f>
        <v>NO DATA</v>
      </c>
      <c r="C412" s="50" t="s">
        <v>400</v>
      </c>
      <c r="D412" s="36"/>
      <c r="E412" s="36"/>
      <c r="F412" s="46"/>
      <c r="G412" s="36" t="str">
        <f>IF(Table110[[#This Row],[Order No/PO_NO]]&lt;&gt;"","N","")</f>
        <v/>
      </c>
      <c r="H412" s="37"/>
      <c r="I412" s="37"/>
      <c r="J412" s="37"/>
      <c r="K412" s="33" t="str">
        <f>IF(Table110[[#This Row],[Order No/PO_NO]]&lt;&gt;"",1,"")</f>
        <v/>
      </c>
      <c r="L412" s="37"/>
      <c r="M412" s="36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2"/>
      <c r="AB412" s="39"/>
      <c r="AC412" s="39"/>
      <c r="AD412" s="39"/>
      <c r="AE412" s="39"/>
    </row>
    <row r="413" spans="1:31" x14ac:dyDescent="0.3">
      <c r="A413" s="40" t="str">
        <f>IF(Table110[[#This Row],[Order No/PO_NO]]&lt;&gt;"",ROWS($A$2:Table110[[#This Row],[Order No/PO_NO]]),"")</f>
        <v/>
      </c>
      <c r="B413" s="45" t="str">
        <f>IF(Table110[[#This Row],[Order No/PO_NO]]&lt;&gt;"",IFERROR(IF(DATA_FROM_DAMCO!D413&lt;&gt;"",INDEX(Table16[Booking Submission Date],MATCH(Table110[[#This Row],[Order No/PO_NO]]&amp;"-"&amp;Table110[[#This Row],[SKU/Item]],Table16[COMBINE (PO_SKU)],0),1),"UPDATE_DT_FROM_DAMCO"),"SUB_BOOKING"),"NO DATA")</f>
        <v>NO DATA</v>
      </c>
      <c r="C413" s="50" t="s">
        <v>400</v>
      </c>
      <c r="D413" s="36"/>
      <c r="E413" s="36"/>
      <c r="F413" s="46"/>
      <c r="G413" s="36" t="str">
        <f>IF(Table110[[#This Row],[Order No/PO_NO]]&lt;&gt;"","N","")</f>
        <v/>
      </c>
      <c r="H413" s="37"/>
      <c r="I413" s="37"/>
      <c r="J413" s="37"/>
      <c r="K413" s="33" t="str">
        <f>IF(Table110[[#This Row],[Order No/PO_NO]]&lt;&gt;"",1,"")</f>
        <v/>
      </c>
      <c r="L413" s="37"/>
      <c r="M413" s="36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2"/>
      <c r="AB413" s="39"/>
      <c r="AC413" s="39"/>
      <c r="AD413" s="39"/>
      <c r="AE413" s="39"/>
    </row>
    <row r="414" spans="1:31" x14ac:dyDescent="0.3">
      <c r="A414" s="40" t="str">
        <f>IF(Table110[[#This Row],[Order No/PO_NO]]&lt;&gt;"",ROWS($A$2:Table110[[#This Row],[Order No/PO_NO]]),"")</f>
        <v/>
      </c>
      <c r="B414" s="45" t="str">
        <f>IF(Table110[[#This Row],[Order No/PO_NO]]&lt;&gt;"",IFERROR(IF(DATA_FROM_DAMCO!D414&lt;&gt;"",INDEX(Table16[Booking Submission Date],MATCH(Table110[[#This Row],[Order No/PO_NO]]&amp;"-"&amp;Table110[[#This Row],[SKU/Item]],Table16[COMBINE (PO_SKU)],0),1),"UPDATE_DT_FROM_DAMCO"),"SUB_BOOKING"),"NO DATA")</f>
        <v>NO DATA</v>
      </c>
      <c r="C414" s="50" t="s">
        <v>400</v>
      </c>
      <c r="D414" s="36"/>
      <c r="E414" s="36"/>
      <c r="F414" s="46"/>
      <c r="G414" s="36" t="str">
        <f>IF(Table110[[#This Row],[Order No/PO_NO]]&lt;&gt;"","N","")</f>
        <v/>
      </c>
      <c r="H414" s="37"/>
      <c r="I414" s="37"/>
      <c r="J414" s="37"/>
      <c r="K414" s="33" t="str">
        <f>IF(Table110[[#This Row],[Order No/PO_NO]]&lt;&gt;"",1,"")</f>
        <v/>
      </c>
      <c r="L414" s="37"/>
      <c r="M414" s="36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2"/>
      <c r="AB414" s="39"/>
      <c r="AC414" s="39"/>
      <c r="AD414" s="39"/>
      <c r="AE414" s="39"/>
    </row>
    <row r="415" spans="1:31" x14ac:dyDescent="0.3">
      <c r="A415" s="40" t="str">
        <f>IF(Table110[[#This Row],[Order No/PO_NO]]&lt;&gt;"",ROWS($A$2:Table110[[#This Row],[Order No/PO_NO]]),"")</f>
        <v/>
      </c>
      <c r="B415" s="45" t="str">
        <f>IF(Table110[[#This Row],[Order No/PO_NO]]&lt;&gt;"",IFERROR(IF(DATA_FROM_DAMCO!D415&lt;&gt;"",INDEX(Table16[Booking Submission Date],MATCH(Table110[[#This Row],[Order No/PO_NO]]&amp;"-"&amp;Table110[[#This Row],[SKU/Item]],Table16[COMBINE (PO_SKU)],0),1),"UPDATE_DT_FROM_DAMCO"),"SUB_BOOKING"),"NO DATA")</f>
        <v>NO DATA</v>
      </c>
      <c r="C415" s="50" t="s">
        <v>400</v>
      </c>
      <c r="D415" s="36"/>
      <c r="E415" s="36"/>
      <c r="F415" s="46"/>
      <c r="G415" s="36" t="str">
        <f>IF(Table110[[#This Row],[Order No/PO_NO]]&lt;&gt;"","N","")</f>
        <v/>
      </c>
      <c r="H415" s="37"/>
      <c r="I415" s="37"/>
      <c r="J415" s="37"/>
      <c r="K415" s="33" t="str">
        <f>IF(Table110[[#This Row],[Order No/PO_NO]]&lt;&gt;"",1,"")</f>
        <v/>
      </c>
      <c r="L415" s="37"/>
      <c r="M415" s="36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2"/>
      <c r="AB415" s="39"/>
      <c r="AC415" s="39"/>
      <c r="AD415" s="39"/>
      <c r="AE415" s="39"/>
    </row>
    <row r="416" spans="1:31" x14ac:dyDescent="0.3">
      <c r="A416" s="40" t="str">
        <f>IF(Table110[[#This Row],[Order No/PO_NO]]&lt;&gt;"",ROWS($A$2:Table110[[#This Row],[Order No/PO_NO]]),"")</f>
        <v/>
      </c>
      <c r="B416" s="45" t="str">
        <f>IF(Table110[[#This Row],[Order No/PO_NO]]&lt;&gt;"",IFERROR(IF(DATA_FROM_DAMCO!D416&lt;&gt;"",INDEX(Table16[Booking Submission Date],MATCH(Table110[[#This Row],[Order No/PO_NO]]&amp;"-"&amp;Table110[[#This Row],[SKU/Item]],Table16[COMBINE (PO_SKU)],0),1),"UPDATE_DT_FROM_DAMCO"),"SUB_BOOKING"),"NO DATA")</f>
        <v>NO DATA</v>
      </c>
      <c r="C416" s="50" t="s">
        <v>400</v>
      </c>
      <c r="D416" s="36"/>
      <c r="E416" s="36"/>
      <c r="F416" s="46"/>
      <c r="G416" s="36" t="str">
        <f>IF(Table110[[#This Row],[Order No/PO_NO]]&lt;&gt;"","N","")</f>
        <v/>
      </c>
      <c r="H416" s="37"/>
      <c r="I416" s="37"/>
      <c r="J416" s="37"/>
      <c r="K416" s="33" t="str">
        <f>IF(Table110[[#This Row],[Order No/PO_NO]]&lt;&gt;"",1,"")</f>
        <v/>
      </c>
      <c r="L416" s="37"/>
      <c r="M416" s="36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2"/>
      <c r="AB416" s="39"/>
      <c r="AC416" s="39"/>
      <c r="AD416" s="39"/>
      <c r="AE416" s="39"/>
    </row>
    <row r="417" spans="1:31" x14ac:dyDescent="0.3">
      <c r="A417" s="40" t="str">
        <f>IF(Table110[[#This Row],[Order No/PO_NO]]&lt;&gt;"",ROWS($A$2:Table110[[#This Row],[Order No/PO_NO]]),"")</f>
        <v/>
      </c>
      <c r="B417" s="45" t="str">
        <f>IF(Table110[[#This Row],[Order No/PO_NO]]&lt;&gt;"",IFERROR(IF(DATA_FROM_DAMCO!D417&lt;&gt;"",INDEX(Table16[Booking Submission Date],MATCH(Table110[[#This Row],[Order No/PO_NO]]&amp;"-"&amp;Table110[[#This Row],[SKU/Item]],Table16[COMBINE (PO_SKU)],0),1),"UPDATE_DT_FROM_DAMCO"),"SUB_BOOKING"),"NO DATA")</f>
        <v>NO DATA</v>
      </c>
      <c r="C417" s="50" t="s">
        <v>400</v>
      </c>
      <c r="D417" s="36"/>
      <c r="E417" s="36"/>
      <c r="F417" s="46"/>
      <c r="G417" s="36" t="str">
        <f>IF(Table110[[#This Row],[Order No/PO_NO]]&lt;&gt;"","N","")</f>
        <v/>
      </c>
      <c r="H417" s="37"/>
      <c r="I417" s="37"/>
      <c r="J417" s="37"/>
      <c r="K417" s="33" t="str">
        <f>IF(Table110[[#This Row],[Order No/PO_NO]]&lt;&gt;"",1,"")</f>
        <v/>
      </c>
      <c r="L417" s="37"/>
      <c r="M417" s="36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2"/>
      <c r="AB417" s="39"/>
      <c r="AC417" s="39"/>
      <c r="AD417" s="39"/>
      <c r="AE417" s="39"/>
    </row>
    <row r="418" spans="1:31" x14ac:dyDescent="0.3">
      <c r="A418" s="40" t="str">
        <f>IF(Table110[[#This Row],[Order No/PO_NO]]&lt;&gt;"",ROWS($A$2:Table110[[#This Row],[Order No/PO_NO]]),"")</f>
        <v/>
      </c>
      <c r="B418" s="45" t="str">
        <f>IF(Table110[[#This Row],[Order No/PO_NO]]&lt;&gt;"",IFERROR(IF(DATA_FROM_DAMCO!D418&lt;&gt;"",INDEX(Table16[Booking Submission Date],MATCH(Table110[[#This Row],[Order No/PO_NO]]&amp;"-"&amp;Table110[[#This Row],[SKU/Item]],Table16[COMBINE (PO_SKU)],0),1),"UPDATE_DT_FROM_DAMCO"),"SUB_BOOKING"),"NO DATA")</f>
        <v>NO DATA</v>
      </c>
      <c r="C418" s="50" t="s">
        <v>400</v>
      </c>
      <c r="D418" s="36"/>
      <c r="E418" s="36"/>
      <c r="F418" s="46"/>
      <c r="G418" s="36" t="str">
        <f>IF(Table110[[#This Row],[Order No/PO_NO]]&lt;&gt;"","N","")</f>
        <v/>
      </c>
      <c r="H418" s="37"/>
      <c r="I418" s="37"/>
      <c r="J418" s="37"/>
      <c r="K418" s="33" t="str">
        <f>IF(Table110[[#This Row],[Order No/PO_NO]]&lt;&gt;"",1,"")</f>
        <v/>
      </c>
      <c r="L418" s="37"/>
      <c r="M418" s="36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2"/>
      <c r="AB418" s="39"/>
      <c r="AC418" s="39"/>
      <c r="AD418" s="39"/>
      <c r="AE418" s="39"/>
    </row>
    <row r="419" spans="1:31" x14ac:dyDescent="0.3">
      <c r="A419" s="40" t="str">
        <f>IF(Table110[[#This Row],[Order No/PO_NO]]&lt;&gt;"",ROWS($A$2:Table110[[#This Row],[Order No/PO_NO]]),"")</f>
        <v/>
      </c>
      <c r="B419" s="45" t="str">
        <f>IF(Table110[[#This Row],[Order No/PO_NO]]&lt;&gt;"",IFERROR(IF(DATA_FROM_DAMCO!D419&lt;&gt;"",INDEX(Table16[Booking Submission Date],MATCH(Table110[[#This Row],[Order No/PO_NO]]&amp;"-"&amp;Table110[[#This Row],[SKU/Item]],Table16[COMBINE (PO_SKU)],0),1),"UPDATE_DT_FROM_DAMCO"),"SUB_BOOKING"),"NO DATA")</f>
        <v>NO DATA</v>
      </c>
      <c r="C419" s="50" t="s">
        <v>400</v>
      </c>
      <c r="D419" s="36"/>
      <c r="E419" s="36"/>
      <c r="F419" s="46"/>
      <c r="G419" s="36" t="str">
        <f>IF(Table110[[#This Row],[Order No/PO_NO]]&lt;&gt;"","N","")</f>
        <v/>
      </c>
      <c r="H419" s="37"/>
      <c r="I419" s="37"/>
      <c r="J419" s="37"/>
      <c r="K419" s="33" t="str">
        <f>IF(Table110[[#This Row],[Order No/PO_NO]]&lt;&gt;"",1,"")</f>
        <v/>
      </c>
      <c r="L419" s="37"/>
      <c r="M419" s="36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2"/>
      <c r="AB419" s="39"/>
      <c r="AC419" s="39"/>
      <c r="AD419" s="39"/>
      <c r="AE419" s="39"/>
    </row>
    <row r="420" spans="1:31" x14ac:dyDescent="0.3">
      <c r="A420" s="40" t="str">
        <f>IF(Table110[[#This Row],[Order No/PO_NO]]&lt;&gt;"",ROWS($A$2:Table110[[#This Row],[Order No/PO_NO]]),"")</f>
        <v/>
      </c>
      <c r="B420" s="45" t="str">
        <f>IF(Table110[[#This Row],[Order No/PO_NO]]&lt;&gt;"",IFERROR(IF(DATA_FROM_DAMCO!D420&lt;&gt;"",INDEX(Table16[Booking Submission Date],MATCH(Table110[[#This Row],[Order No/PO_NO]]&amp;"-"&amp;Table110[[#This Row],[SKU/Item]],Table16[COMBINE (PO_SKU)],0),1),"UPDATE_DT_FROM_DAMCO"),"SUB_BOOKING"),"NO DATA")</f>
        <v>NO DATA</v>
      </c>
      <c r="C420" s="50" t="s">
        <v>400</v>
      </c>
      <c r="D420" s="36"/>
      <c r="E420" s="36"/>
      <c r="F420" s="46"/>
      <c r="G420" s="36" t="str">
        <f>IF(Table110[[#This Row],[Order No/PO_NO]]&lt;&gt;"","N","")</f>
        <v/>
      </c>
      <c r="H420" s="37"/>
      <c r="I420" s="37"/>
      <c r="J420" s="37"/>
      <c r="K420" s="33" t="str">
        <f>IF(Table110[[#This Row],[Order No/PO_NO]]&lt;&gt;"",1,"")</f>
        <v/>
      </c>
      <c r="L420" s="37"/>
      <c r="M420" s="36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2"/>
      <c r="AB420" s="39"/>
      <c r="AC420" s="39"/>
      <c r="AD420" s="39"/>
      <c r="AE420" s="39"/>
    </row>
    <row r="421" spans="1:31" x14ac:dyDescent="0.3">
      <c r="A421" s="40" t="str">
        <f>IF(Table110[[#This Row],[Order No/PO_NO]]&lt;&gt;"",ROWS($A$2:Table110[[#This Row],[Order No/PO_NO]]),"")</f>
        <v/>
      </c>
      <c r="B421" s="45" t="str">
        <f>IF(Table110[[#This Row],[Order No/PO_NO]]&lt;&gt;"",IFERROR(IF(DATA_FROM_DAMCO!D421&lt;&gt;"",INDEX(Table16[Booking Submission Date],MATCH(Table110[[#This Row],[Order No/PO_NO]]&amp;"-"&amp;Table110[[#This Row],[SKU/Item]],Table16[COMBINE (PO_SKU)],0),1),"UPDATE_DT_FROM_DAMCO"),"SUB_BOOKING"),"NO DATA")</f>
        <v>NO DATA</v>
      </c>
      <c r="C421" s="50" t="s">
        <v>400</v>
      </c>
      <c r="D421" s="36"/>
      <c r="E421" s="36"/>
      <c r="F421" s="46"/>
      <c r="G421" s="36" t="str">
        <f>IF(Table110[[#This Row],[Order No/PO_NO]]&lt;&gt;"","N","")</f>
        <v/>
      </c>
      <c r="H421" s="37"/>
      <c r="I421" s="37"/>
      <c r="J421" s="37"/>
      <c r="K421" s="33" t="str">
        <f>IF(Table110[[#This Row],[Order No/PO_NO]]&lt;&gt;"",1,"")</f>
        <v/>
      </c>
      <c r="L421" s="37"/>
      <c r="M421" s="36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2"/>
      <c r="AB421" s="39"/>
      <c r="AC421" s="39"/>
      <c r="AD421" s="39"/>
      <c r="AE421" s="39"/>
    </row>
    <row r="422" spans="1:31" x14ac:dyDescent="0.3">
      <c r="A422" s="40" t="str">
        <f>IF(Table110[[#This Row],[Order No/PO_NO]]&lt;&gt;"",ROWS($A$2:Table110[[#This Row],[Order No/PO_NO]]),"")</f>
        <v/>
      </c>
      <c r="B422" s="45" t="str">
        <f>IF(Table110[[#This Row],[Order No/PO_NO]]&lt;&gt;"",IFERROR(IF(DATA_FROM_DAMCO!D422&lt;&gt;"",INDEX(Table16[Booking Submission Date],MATCH(Table110[[#This Row],[Order No/PO_NO]]&amp;"-"&amp;Table110[[#This Row],[SKU/Item]],Table16[COMBINE (PO_SKU)],0),1),"UPDATE_DT_FROM_DAMCO"),"SUB_BOOKING"),"NO DATA")</f>
        <v>NO DATA</v>
      </c>
      <c r="C422" s="50" t="s">
        <v>400</v>
      </c>
      <c r="D422" s="36"/>
      <c r="E422" s="36"/>
      <c r="F422" s="46"/>
      <c r="G422" s="36" t="str">
        <f>IF(Table110[[#This Row],[Order No/PO_NO]]&lt;&gt;"","N","")</f>
        <v/>
      </c>
      <c r="H422" s="37"/>
      <c r="I422" s="37"/>
      <c r="J422" s="37"/>
      <c r="K422" s="33" t="str">
        <f>IF(Table110[[#This Row],[Order No/PO_NO]]&lt;&gt;"",1,"")</f>
        <v/>
      </c>
      <c r="L422" s="37"/>
      <c r="M422" s="36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2"/>
      <c r="AB422" s="39"/>
      <c r="AC422" s="39"/>
      <c r="AD422" s="39"/>
      <c r="AE422" s="39"/>
    </row>
    <row r="423" spans="1:31" x14ac:dyDescent="0.3">
      <c r="A423" s="40" t="str">
        <f>IF(Table110[[#This Row],[Order No/PO_NO]]&lt;&gt;"",ROWS($A$2:Table110[[#This Row],[Order No/PO_NO]]),"")</f>
        <v/>
      </c>
      <c r="B423" s="45" t="str">
        <f>IF(Table110[[#This Row],[Order No/PO_NO]]&lt;&gt;"",IFERROR(IF(DATA_FROM_DAMCO!D423&lt;&gt;"",INDEX(Table16[Booking Submission Date],MATCH(Table110[[#This Row],[Order No/PO_NO]]&amp;"-"&amp;Table110[[#This Row],[SKU/Item]],Table16[COMBINE (PO_SKU)],0),1),"UPDATE_DT_FROM_DAMCO"),"SUB_BOOKING"),"NO DATA")</f>
        <v>NO DATA</v>
      </c>
      <c r="C423" s="50" t="s">
        <v>400</v>
      </c>
      <c r="D423" s="36"/>
      <c r="E423" s="36"/>
      <c r="F423" s="46"/>
      <c r="G423" s="36" t="str">
        <f>IF(Table110[[#This Row],[Order No/PO_NO]]&lt;&gt;"","N","")</f>
        <v/>
      </c>
      <c r="H423" s="37"/>
      <c r="I423" s="37"/>
      <c r="J423" s="37"/>
      <c r="K423" s="33" t="str">
        <f>IF(Table110[[#This Row],[Order No/PO_NO]]&lt;&gt;"",1,"")</f>
        <v/>
      </c>
      <c r="L423" s="37"/>
      <c r="M423" s="36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2"/>
      <c r="AB423" s="39"/>
      <c r="AC423" s="39"/>
      <c r="AD423" s="39"/>
      <c r="AE423" s="39"/>
    </row>
    <row r="424" spans="1:31" x14ac:dyDescent="0.3">
      <c r="A424" s="40" t="str">
        <f>IF(Table110[[#This Row],[Order No/PO_NO]]&lt;&gt;"",ROWS($A$2:Table110[[#This Row],[Order No/PO_NO]]),"")</f>
        <v/>
      </c>
      <c r="B424" s="45" t="str">
        <f>IF(Table110[[#This Row],[Order No/PO_NO]]&lt;&gt;"",IFERROR(IF(DATA_FROM_DAMCO!D424&lt;&gt;"",INDEX(Table16[Booking Submission Date],MATCH(Table110[[#This Row],[Order No/PO_NO]]&amp;"-"&amp;Table110[[#This Row],[SKU/Item]],Table16[COMBINE (PO_SKU)],0),1),"UPDATE_DT_FROM_DAMCO"),"SUB_BOOKING"),"NO DATA")</f>
        <v>NO DATA</v>
      </c>
      <c r="C424" s="50" t="s">
        <v>400</v>
      </c>
      <c r="D424" s="36"/>
      <c r="E424" s="36"/>
      <c r="F424" s="46"/>
      <c r="G424" s="36" t="str">
        <f>IF(Table110[[#This Row],[Order No/PO_NO]]&lt;&gt;"","N","")</f>
        <v/>
      </c>
      <c r="H424" s="37"/>
      <c r="I424" s="37"/>
      <c r="J424" s="37"/>
      <c r="K424" s="33" t="str">
        <f>IF(Table110[[#This Row],[Order No/PO_NO]]&lt;&gt;"",1,"")</f>
        <v/>
      </c>
      <c r="L424" s="37"/>
      <c r="M424" s="36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2"/>
      <c r="AB424" s="39"/>
      <c r="AC424" s="39"/>
      <c r="AD424" s="39"/>
      <c r="AE424" s="39"/>
    </row>
    <row r="425" spans="1:31" x14ac:dyDescent="0.3">
      <c r="A425" s="40" t="str">
        <f>IF(Table110[[#This Row],[Order No/PO_NO]]&lt;&gt;"",ROWS($A$2:Table110[[#This Row],[Order No/PO_NO]]),"")</f>
        <v/>
      </c>
      <c r="B425" s="45" t="str">
        <f>IF(Table110[[#This Row],[Order No/PO_NO]]&lt;&gt;"",IFERROR(IF(DATA_FROM_DAMCO!D425&lt;&gt;"",INDEX(Table16[Booking Submission Date],MATCH(Table110[[#This Row],[Order No/PO_NO]]&amp;"-"&amp;Table110[[#This Row],[SKU/Item]],Table16[COMBINE (PO_SKU)],0),1),"UPDATE_DT_FROM_DAMCO"),"SUB_BOOKING"),"NO DATA")</f>
        <v>NO DATA</v>
      </c>
      <c r="C425" s="50" t="s">
        <v>400</v>
      </c>
      <c r="D425" s="36"/>
      <c r="E425" s="36"/>
      <c r="F425" s="46"/>
      <c r="G425" s="36" t="str">
        <f>IF(Table110[[#This Row],[Order No/PO_NO]]&lt;&gt;"","N","")</f>
        <v/>
      </c>
      <c r="H425" s="37"/>
      <c r="I425" s="37"/>
      <c r="J425" s="37"/>
      <c r="K425" s="33" t="str">
        <f>IF(Table110[[#This Row],[Order No/PO_NO]]&lt;&gt;"",1,"")</f>
        <v/>
      </c>
      <c r="L425" s="37"/>
      <c r="M425" s="36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2"/>
      <c r="AB425" s="39"/>
      <c r="AC425" s="39"/>
      <c r="AD425" s="39"/>
      <c r="AE425" s="39"/>
    </row>
    <row r="426" spans="1:31" x14ac:dyDescent="0.3">
      <c r="A426" s="40" t="str">
        <f>IF(Table110[[#This Row],[Order No/PO_NO]]&lt;&gt;"",ROWS($A$2:Table110[[#This Row],[Order No/PO_NO]]),"")</f>
        <v/>
      </c>
      <c r="B426" s="45" t="str">
        <f>IF(Table110[[#This Row],[Order No/PO_NO]]&lt;&gt;"",IFERROR(IF(DATA_FROM_DAMCO!D426&lt;&gt;"",INDEX(Table16[Booking Submission Date],MATCH(Table110[[#This Row],[Order No/PO_NO]]&amp;"-"&amp;Table110[[#This Row],[SKU/Item]],Table16[COMBINE (PO_SKU)],0),1),"UPDATE_DT_FROM_DAMCO"),"SUB_BOOKING"),"NO DATA")</f>
        <v>NO DATA</v>
      </c>
      <c r="C426" s="50" t="s">
        <v>400</v>
      </c>
      <c r="D426" s="36"/>
      <c r="E426" s="36"/>
      <c r="F426" s="46"/>
      <c r="G426" s="36" t="str">
        <f>IF(Table110[[#This Row],[Order No/PO_NO]]&lt;&gt;"","N","")</f>
        <v/>
      </c>
      <c r="H426" s="37"/>
      <c r="I426" s="37"/>
      <c r="J426" s="37"/>
      <c r="K426" s="33" t="str">
        <f>IF(Table110[[#This Row],[Order No/PO_NO]]&lt;&gt;"",1,"")</f>
        <v/>
      </c>
      <c r="L426" s="37"/>
      <c r="M426" s="36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2"/>
      <c r="AB426" s="39"/>
      <c r="AC426" s="39"/>
      <c r="AD426" s="39"/>
      <c r="AE426" s="39"/>
    </row>
    <row r="427" spans="1:31" x14ac:dyDescent="0.3">
      <c r="A427" s="40" t="str">
        <f>IF(Table110[[#This Row],[Order No/PO_NO]]&lt;&gt;"",ROWS($A$2:Table110[[#This Row],[Order No/PO_NO]]),"")</f>
        <v/>
      </c>
      <c r="B427" s="45" t="str">
        <f>IF(Table110[[#This Row],[Order No/PO_NO]]&lt;&gt;"",IFERROR(IF(DATA_FROM_DAMCO!D427&lt;&gt;"",INDEX(Table16[Booking Submission Date],MATCH(Table110[[#This Row],[Order No/PO_NO]]&amp;"-"&amp;Table110[[#This Row],[SKU/Item]],Table16[COMBINE (PO_SKU)],0),1),"UPDATE_DT_FROM_DAMCO"),"SUB_BOOKING"),"NO DATA")</f>
        <v>NO DATA</v>
      </c>
      <c r="C427" s="50" t="s">
        <v>400</v>
      </c>
      <c r="D427" s="36"/>
      <c r="E427" s="36"/>
      <c r="F427" s="46"/>
      <c r="G427" s="36" t="str">
        <f>IF(Table110[[#This Row],[Order No/PO_NO]]&lt;&gt;"","N","")</f>
        <v/>
      </c>
      <c r="H427" s="37"/>
      <c r="I427" s="37"/>
      <c r="J427" s="37"/>
      <c r="K427" s="33" t="str">
        <f>IF(Table110[[#This Row],[Order No/PO_NO]]&lt;&gt;"",1,"")</f>
        <v/>
      </c>
      <c r="L427" s="37"/>
      <c r="M427" s="36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2"/>
      <c r="AB427" s="39"/>
      <c r="AC427" s="39"/>
      <c r="AD427" s="39"/>
      <c r="AE427" s="39"/>
    </row>
    <row r="428" spans="1:31" x14ac:dyDescent="0.3">
      <c r="A428" s="40" t="str">
        <f>IF(Table110[[#This Row],[Order No/PO_NO]]&lt;&gt;"",ROWS($A$2:Table110[[#This Row],[Order No/PO_NO]]),"")</f>
        <v/>
      </c>
      <c r="B428" s="45" t="str">
        <f>IF(Table110[[#This Row],[Order No/PO_NO]]&lt;&gt;"",IFERROR(IF(DATA_FROM_DAMCO!D428&lt;&gt;"",INDEX(Table16[Booking Submission Date],MATCH(Table110[[#This Row],[Order No/PO_NO]]&amp;"-"&amp;Table110[[#This Row],[SKU/Item]],Table16[COMBINE (PO_SKU)],0),1),"UPDATE_DT_FROM_DAMCO"),"SUB_BOOKING"),"NO DATA")</f>
        <v>NO DATA</v>
      </c>
      <c r="C428" s="50" t="s">
        <v>400</v>
      </c>
      <c r="D428" s="36"/>
      <c r="E428" s="36"/>
      <c r="F428" s="46"/>
      <c r="G428" s="36" t="str">
        <f>IF(Table110[[#This Row],[Order No/PO_NO]]&lt;&gt;"","N","")</f>
        <v/>
      </c>
      <c r="H428" s="37"/>
      <c r="I428" s="37"/>
      <c r="J428" s="37"/>
      <c r="K428" s="33" t="str">
        <f>IF(Table110[[#This Row],[Order No/PO_NO]]&lt;&gt;"",1,"")</f>
        <v/>
      </c>
      <c r="L428" s="37"/>
      <c r="M428" s="36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2"/>
      <c r="AB428" s="39"/>
      <c r="AC428" s="39"/>
      <c r="AD428" s="39"/>
      <c r="AE428" s="39"/>
    </row>
    <row r="429" spans="1:31" x14ac:dyDescent="0.3">
      <c r="A429" s="40" t="str">
        <f>IF(Table110[[#This Row],[Order No/PO_NO]]&lt;&gt;"",ROWS($A$2:Table110[[#This Row],[Order No/PO_NO]]),"")</f>
        <v/>
      </c>
      <c r="B429" s="45" t="str">
        <f>IF(Table110[[#This Row],[Order No/PO_NO]]&lt;&gt;"",IFERROR(IF(DATA_FROM_DAMCO!D429&lt;&gt;"",INDEX(Table16[Booking Submission Date],MATCH(Table110[[#This Row],[Order No/PO_NO]]&amp;"-"&amp;Table110[[#This Row],[SKU/Item]],Table16[COMBINE (PO_SKU)],0),1),"UPDATE_DT_FROM_DAMCO"),"SUB_BOOKING"),"NO DATA")</f>
        <v>NO DATA</v>
      </c>
      <c r="C429" s="50" t="s">
        <v>400</v>
      </c>
      <c r="D429" s="36"/>
      <c r="E429" s="36"/>
      <c r="F429" s="46"/>
      <c r="G429" s="36" t="str">
        <f>IF(Table110[[#This Row],[Order No/PO_NO]]&lt;&gt;"","N","")</f>
        <v/>
      </c>
      <c r="H429" s="37"/>
      <c r="I429" s="37"/>
      <c r="J429" s="37"/>
      <c r="K429" s="33" t="str">
        <f>IF(Table110[[#This Row],[Order No/PO_NO]]&lt;&gt;"",1,"")</f>
        <v/>
      </c>
      <c r="L429" s="37"/>
      <c r="M429" s="36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2"/>
      <c r="AB429" s="39"/>
      <c r="AC429" s="39"/>
      <c r="AD429" s="39"/>
      <c r="AE429" s="39"/>
    </row>
    <row r="430" spans="1:31" x14ac:dyDescent="0.3">
      <c r="A430" s="40" t="str">
        <f>IF(Table110[[#This Row],[Order No/PO_NO]]&lt;&gt;"",ROWS($A$2:Table110[[#This Row],[Order No/PO_NO]]),"")</f>
        <v/>
      </c>
      <c r="B430" s="45" t="str">
        <f>IF(Table110[[#This Row],[Order No/PO_NO]]&lt;&gt;"",IFERROR(IF(DATA_FROM_DAMCO!D430&lt;&gt;"",INDEX(Table16[Booking Submission Date],MATCH(Table110[[#This Row],[Order No/PO_NO]]&amp;"-"&amp;Table110[[#This Row],[SKU/Item]],Table16[COMBINE (PO_SKU)],0),1),"UPDATE_DT_FROM_DAMCO"),"SUB_BOOKING"),"NO DATA")</f>
        <v>NO DATA</v>
      </c>
      <c r="C430" s="50" t="s">
        <v>400</v>
      </c>
      <c r="D430" s="36"/>
      <c r="E430" s="36"/>
      <c r="F430" s="46"/>
      <c r="G430" s="36" t="str">
        <f>IF(Table110[[#This Row],[Order No/PO_NO]]&lt;&gt;"","N","")</f>
        <v/>
      </c>
      <c r="H430" s="37"/>
      <c r="I430" s="37"/>
      <c r="J430" s="37"/>
      <c r="K430" s="33" t="str">
        <f>IF(Table110[[#This Row],[Order No/PO_NO]]&lt;&gt;"",1,"")</f>
        <v/>
      </c>
      <c r="L430" s="37"/>
      <c r="M430" s="36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2"/>
      <c r="AB430" s="39"/>
      <c r="AC430" s="39"/>
      <c r="AD430" s="39"/>
      <c r="AE430" s="39"/>
    </row>
    <row r="431" spans="1:31" x14ac:dyDescent="0.3">
      <c r="A431" s="40" t="str">
        <f>IF(Table110[[#This Row],[Order No/PO_NO]]&lt;&gt;"",ROWS($A$2:Table110[[#This Row],[Order No/PO_NO]]),"")</f>
        <v/>
      </c>
      <c r="B431" s="45" t="str">
        <f>IF(Table110[[#This Row],[Order No/PO_NO]]&lt;&gt;"",IFERROR(IF(DATA_FROM_DAMCO!D431&lt;&gt;"",INDEX(Table16[Booking Submission Date],MATCH(Table110[[#This Row],[Order No/PO_NO]]&amp;"-"&amp;Table110[[#This Row],[SKU/Item]],Table16[COMBINE (PO_SKU)],0),1),"UPDATE_DT_FROM_DAMCO"),"SUB_BOOKING"),"NO DATA")</f>
        <v>NO DATA</v>
      </c>
      <c r="C431" s="50" t="s">
        <v>400</v>
      </c>
      <c r="D431" s="36"/>
      <c r="E431" s="36"/>
      <c r="F431" s="46"/>
      <c r="G431" s="36" t="str">
        <f>IF(Table110[[#This Row],[Order No/PO_NO]]&lt;&gt;"","N","")</f>
        <v/>
      </c>
      <c r="H431" s="37"/>
      <c r="I431" s="37"/>
      <c r="J431" s="37"/>
      <c r="K431" s="33" t="str">
        <f>IF(Table110[[#This Row],[Order No/PO_NO]]&lt;&gt;"",1,"")</f>
        <v/>
      </c>
      <c r="L431" s="37"/>
      <c r="M431" s="36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2"/>
      <c r="AB431" s="39"/>
      <c r="AC431" s="39"/>
      <c r="AD431" s="39"/>
      <c r="AE431" s="39"/>
    </row>
    <row r="432" spans="1:31" x14ac:dyDescent="0.3">
      <c r="A432" s="40" t="str">
        <f>IF(Table110[[#This Row],[Order No/PO_NO]]&lt;&gt;"",ROWS($A$2:Table110[[#This Row],[Order No/PO_NO]]),"")</f>
        <v/>
      </c>
      <c r="B432" s="45" t="str">
        <f>IF(Table110[[#This Row],[Order No/PO_NO]]&lt;&gt;"",IFERROR(IF(DATA_FROM_DAMCO!D432&lt;&gt;"",INDEX(Table16[Booking Submission Date],MATCH(Table110[[#This Row],[Order No/PO_NO]]&amp;"-"&amp;Table110[[#This Row],[SKU/Item]],Table16[COMBINE (PO_SKU)],0),1),"UPDATE_DT_FROM_DAMCO"),"SUB_BOOKING"),"NO DATA")</f>
        <v>NO DATA</v>
      </c>
      <c r="C432" s="50" t="s">
        <v>400</v>
      </c>
      <c r="D432" s="36"/>
      <c r="E432" s="36"/>
      <c r="F432" s="46"/>
      <c r="G432" s="36" t="str">
        <f>IF(Table110[[#This Row],[Order No/PO_NO]]&lt;&gt;"","N","")</f>
        <v/>
      </c>
      <c r="H432" s="37"/>
      <c r="I432" s="37"/>
      <c r="J432" s="37"/>
      <c r="K432" s="33" t="str">
        <f>IF(Table110[[#This Row],[Order No/PO_NO]]&lt;&gt;"",1,"")</f>
        <v/>
      </c>
      <c r="L432" s="37"/>
      <c r="M432" s="36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2"/>
      <c r="AB432" s="39"/>
      <c r="AC432" s="39"/>
      <c r="AD432" s="39"/>
      <c r="AE432" s="39"/>
    </row>
    <row r="433" spans="1:31" x14ac:dyDescent="0.3">
      <c r="A433" s="40" t="str">
        <f>IF(Table110[[#This Row],[Order No/PO_NO]]&lt;&gt;"",ROWS($A$2:Table110[[#This Row],[Order No/PO_NO]]),"")</f>
        <v/>
      </c>
      <c r="B433" s="45" t="str">
        <f>IF(Table110[[#This Row],[Order No/PO_NO]]&lt;&gt;"",IFERROR(IF(DATA_FROM_DAMCO!D433&lt;&gt;"",INDEX(Table16[Booking Submission Date],MATCH(Table110[[#This Row],[Order No/PO_NO]]&amp;"-"&amp;Table110[[#This Row],[SKU/Item]],Table16[COMBINE (PO_SKU)],0),1),"UPDATE_DT_FROM_DAMCO"),"SUB_BOOKING"),"NO DATA")</f>
        <v>NO DATA</v>
      </c>
      <c r="C433" s="50" t="s">
        <v>400</v>
      </c>
      <c r="D433" s="36"/>
      <c r="E433" s="36"/>
      <c r="F433" s="46"/>
      <c r="G433" s="36" t="str">
        <f>IF(Table110[[#This Row],[Order No/PO_NO]]&lt;&gt;"","N","")</f>
        <v/>
      </c>
      <c r="H433" s="37"/>
      <c r="I433" s="37"/>
      <c r="J433" s="37"/>
      <c r="K433" s="33" t="str">
        <f>IF(Table110[[#This Row],[Order No/PO_NO]]&lt;&gt;"",1,"")</f>
        <v/>
      </c>
      <c r="L433" s="37"/>
      <c r="M433" s="36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2"/>
      <c r="AB433" s="39"/>
      <c r="AC433" s="39"/>
      <c r="AD433" s="39"/>
      <c r="AE433" s="39"/>
    </row>
    <row r="434" spans="1:31" x14ac:dyDescent="0.3">
      <c r="A434" s="40" t="str">
        <f>IF(Table110[[#This Row],[Order No/PO_NO]]&lt;&gt;"",ROWS($A$2:Table110[[#This Row],[Order No/PO_NO]]),"")</f>
        <v/>
      </c>
      <c r="B434" s="45" t="str">
        <f>IF(Table110[[#This Row],[Order No/PO_NO]]&lt;&gt;"",IFERROR(IF(DATA_FROM_DAMCO!D434&lt;&gt;"",INDEX(Table16[Booking Submission Date],MATCH(Table110[[#This Row],[Order No/PO_NO]]&amp;"-"&amp;Table110[[#This Row],[SKU/Item]],Table16[COMBINE (PO_SKU)],0),1),"UPDATE_DT_FROM_DAMCO"),"SUB_BOOKING"),"NO DATA")</f>
        <v>NO DATA</v>
      </c>
      <c r="C434" s="50" t="s">
        <v>400</v>
      </c>
      <c r="D434" s="36"/>
      <c r="E434" s="36"/>
      <c r="F434" s="46"/>
      <c r="G434" s="36" t="str">
        <f>IF(Table110[[#This Row],[Order No/PO_NO]]&lt;&gt;"","N","")</f>
        <v/>
      </c>
      <c r="H434" s="37"/>
      <c r="I434" s="37"/>
      <c r="J434" s="37"/>
      <c r="K434" s="33" t="str">
        <f>IF(Table110[[#This Row],[Order No/PO_NO]]&lt;&gt;"",1,"")</f>
        <v/>
      </c>
      <c r="L434" s="37"/>
      <c r="M434" s="36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2"/>
      <c r="AB434" s="39"/>
      <c r="AC434" s="39"/>
      <c r="AD434" s="39"/>
      <c r="AE434" s="39"/>
    </row>
    <row r="435" spans="1:31" x14ac:dyDescent="0.3">
      <c r="A435" s="40" t="str">
        <f>IF(Table110[[#This Row],[Order No/PO_NO]]&lt;&gt;"",ROWS($A$2:Table110[[#This Row],[Order No/PO_NO]]),"")</f>
        <v/>
      </c>
      <c r="B435" s="45" t="str">
        <f>IF(Table110[[#This Row],[Order No/PO_NO]]&lt;&gt;"",IFERROR(IF(DATA_FROM_DAMCO!D435&lt;&gt;"",INDEX(Table16[Booking Submission Date],MATCH(Table110[[#This Row],[Order No/PO_NO]]&amp;"-"&amp;Table110[[#This Row],[SKU/Item]],Table16[COMBINE (PO_SKU)],0),1),"UPDATE_DT_FROM_DAMCO"),"SUB_BOOKING"),"NO DATA")</f>
        <v>NO DATA</v>
      </c>
      <c r="C435" s="50" t="s">
        <v>400</v>
      </c>
      <c r="D435" s="36"/>
      <c r="E435" s="36"/>
      <c r="F435" s="46"/>
      <c r="G435" s="36" t="str">
        <f>IF(Table110[[#This Row],[Order No/PO_NO]]&lt;&gt;"","N","")</f>
        <v/>
      </c>
      <c r="H435" s="37"/>
      <c r="I435" s="37"/>
      <c r="J435" s="37"/>
      <c r="K435" s="33" t="str">
        <f>IF(Table110[[#This Row],[Order No/PO_NO]]&lt;&gt;"",1,"")</f>
        <v/>
      </c>
      <c r="L435" s="37"/>
      <c r="M435" s="36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2"/>
      <c r="AB435" s="39"/>
      <c r="AC435" s="39"/>
      <c r="AD435" s="39"/>
      <c r="AE435" s="39"/>
    </row>
  </sheetData>
  <conditionalFormatting sqref="B2:C435">
    <cfRule type="containsText" dxfId="0" priority="1" operator="containsText" text="SUB_BOOKING">
      <formula>NOT(ISERROR(SEARCH("SUB_BOOKING",B2)))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1449CEE-F933-4273-B508-8F300B5442C8}">
          <x14:formula1>
            <xm:f>'SHIPPER LIST'!$B$2:$B$5</xm:f>
          </x14:formula1>
          <xm:sqref>C2:C435</xm:sqref>
        </x14:dataValidation>
        <x14:dataValidation type="list" allowBlank="1" showInputMessage="1" showErrorMessage="1" xr:uid="{D9BBB4A7-DD85-49EA-B38C-C9A8FF045D8C}">
          <x14:formula1>
            <xm:f>LIBRARY!$H$2:$H$16</xm:f>
          </x14:formula1>
          <xm:sqref>L2:L435</xm:sqref>
        </x14:dataValidation>
        <x14:dataValidation type="list" allowBlank="1" showInputMessage="1" showErrorMessage="1" xr:uid="{ACF81302-A3A0-412B-9E29-EBC1D567E4BC}">
          <x14:formula1>
            <xm:f>LIBRARY!$D$2:$D$14</xm:f>
          </x14:formula1>
          <xm:sqref>I2:I435</xm:sqref>
        </x14:dataValidation>
        <x14:dataValidation type="list" allowBlank="1" showInputMessage="1" showErrorMessage="1" xr:uid="{6D7ACED8-4352-4E07-AE6C-74EF34358976}">
          <x14:formula1>
            <xm:f>LIBRARY!$F$2:$F$31</xm:f>
          </x14:formula1>
          <xm:sqref>J2:J435</xm:sqref>
        </x14:dataValidation>
        <x14:dataValidation type="list" allowBlank="1" showInputMessage="1" showErrorMessage="1" xr:uid="{4941EF66-7B83-4291-B5B3-A290EB2783FF}">
          <x14:formula1>
            <xm:f>LIBRARY!$B$2:$B$146</xm:f>
          </x14:formula1>
          <xm:sqref>H2:H435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A720-56D0-4283-AECB-CD88C2733759}">
  <sheetPr>
    <tabColor rgb="FF00B050"/>
  </sheetPr>
  <dimension ref="A1:F11"/>
  <sheetViews>
    <sheetView workbookViewId="0">
      <selection activeCell="B9" sqref="B9"/>
    </sheetView>
  </sheetViews>
  <sheetFormatPr defaultRowHeight="14.4" x14ac:dyDescent="0.3"/>
  <cols>
    <col min="2" max="2" width="43.6640625" bestFit="1" customWidth="1"/>
  </cols>
  <sheetData>
    <row r="1" spans="1:6" x14ac:dyDescent="0.3">
      <c r="A1" t="s">
        <v>395</v>
      </c>
      <c r="B1" t="s">
        <v>396</v>
      </c>
    </row>
    <row r="2" spans="1:6" x14ac:dyDescent="0.3">
      <c r="A2">
        <v>1</v>
      </c>
      <c r="B2" t="s">
        <v>401</v>
      </c>
    </row>
    <row r="3" spans="1:6" x14ac:dyDescent="0.3">
      <c r="A3">
        <v>2</v>
      </c>
      <c r="B3" t="s">
        <v>402</v>
      </c>
    </row>
    <row r="4" spans="1:6" x14ac:dyDescent="0.3">
      <c r="A4">
        <v>3</v>
      </c>
      <c r="B4" t="s">
        <v>398</v>
      </c>
      <c r="F4" t="s">
        <v>399</v>
      </c>
    </row>
    <row r="5" spans="1:6" x14ac:dyDescent="0.3">
      <c r="A5">
        <v>4</v>
      </c>
      <c r="B5" t="s">
        <v>397</v>
      </c>
    </row>
    <row r="6" spans="1:6" x14ac:dyDescent="0.3">
      <c r="A6">
        <v>5</v>
      </c>
      <c r="B6" t="s">
        <v>403</v>
      </c>
    </row>
    <row r="7" spans="1:6" x14ac:dyDescent="0.3">
      <c r="A7">
        <v>6</v>
      </c>
      <c r="B7" t="s">
        <v>404</v>
      </c>
    </row>
    <row r="8" spans="1:6" x14ac:dyDescent="0.3">
      <c r="A8">
        <v>7</v>
      </c>
      <c r="B8" t="s">
        <v>405</v>
      </c>
    </row>
    <row r="9" spans="1:6" x14ac:dyDescent="0.3">
      <c r="A9">
        <v>8</v>
      </c>
      <c r="B9" t="s">
        <v>406</v>
      </c>
    </row>
    <row r="10" spans="1:6" x14ac:dyDescent="0.3">
      <c r="A10">
        <v>9</v>
      </c>
      <c r="B10" t="s">
        <v>407</v>
      </c>
    </row>
    <row r="11" spans="1:6" x14ac:dyDescent="0.3">
      <c r="A11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C132"/>
  <sheetViews>
    <sheetView workbookViewId="0">
      <selection activeCell="D2" sqref="D2:D18"/>
    </sheetView>
  </sheetViews>
  <sheetFormatPr defaultRowHeight="14.4" x14ac:dyDescent="0.3"/>
  <cols>
    <col min="1" max="1" width="9.6640625" customWidth="1"/>
    <col min="2" max="2" width="14.33203125" customWidth="1"/>
    <col min="3" max="3" width="12.44140625" customWidth="1"/>
    <col min="4" max="4" width="12.33203125" bestFit="1" customWidth="1"/>
    <col min="5" max="5" width="15" bestFit="1" customWidth="1"/>
    <col min="6" max="6" width="16.33203125" bestFit="1" customWidth="1"/>
    <col min="7" max="7" width="12.44140625" bestFit="1" customWidth="1"/>
    <col min="8" max="8" width="13" bestFit="1" customWidth="1"/>
    <col min="9" max="9" width="12.33203125" bestFit="1" customWidth="1"/>
    <col min="10" max="10" width="45.5546875" bestFit="1" customWidth="1"/>
    <col min="11" max="11" width="14" customWidth="1"/>
    <col min="13" max="13" width="13.5546875" bestFit="1" customWidth="1"/>
    <col min="15" max="15" width="11.6640625" customWidth="1"/>
    <col min="16" max="16" width="13.6640625" customWidth="1"/>
  </cols>
  <sheetData>
    <row r="1" spans="1:29" ht="43.2" x14ac:dyDescent="0.3">
      <c r="A1" s="2" t="s">
        <v>0</v>
      </c>
      <c r="B1" s="2" t="s">
        <v>230</v>
      </c>
      <c r="C1" s="14" t="s">
        <v>231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2" t="s">
        <v>1</v>
      </c>
      <c r="R1" s="2" t="s">
        <v>218</v>
      </c>
      <c r="S1" s="2" t="s">
        <v>219</v>
      </c>
      <c r="T1" s="2" t="s">
        <v>220</v>
      </c>
      <c r="U1" s="2" t="s">
        <v>221</v>
      </c>
      <c r="V1" s="2" t="s">
        <v>222</v>
      </c>
      <c r="W1" s="2" t="s">
        <v>223</v>
      </c>
      <c r="X1" s="2" t="s">
        <v>224</v>
      </c>
      <c r="Y1" s="2" t="s">
        <v>225</v>
      </c>
      <c r="Z1" s="2" t="s">
        <v>226</v>
      </c>
      <c r="AA1" s="2" t="s">
        <v>227</v>
      </c>
      <c r="AB1" s="2" t="s">
        <v>228</v>
      </c>
      <c r="AC1" s="2" t="s">
        <v>229</v>
      </c>
    </row>
    <row r="2" spans="1:29" x14ac:dyDescent="0.3">
      <c r="A2" s="1">
        <v>1</v>
      </c>
      <c r="B2" t="str">
        <f>LEFT(Table16[[#This Row],[PO number ]],6)&amp;"-"&amp;LEFT(Table16[[#This Row],[SKU/Item]],2)</f>
        <v>-</v>
      </c>
      <c r="C2" s="13" t="str">
        <f t="shared" ref="C2:C33" si="0">"FREE_JONE"</f>
        <v>FREE_JONE</v>
      </c>
      <c r="D2">
        <v>837859</v>
      </c>
      <c r="E2" s="11"/>
      <c r="F2" s="11"/>
      <c r="M2" s="10"/>
      <c r="AC2" s="12"/>
    </row>
    <row r="3" spans="1:29" x14ac:dyDescent="0.3">
      <c r="A3" s="1">
        <v>2</v>
      </c>
      <c r="B3" t="str">
        <f>LEFT(Table16[[#This Row],[PO number ]],6)&amp;"-"&amp;LEFT(Table16[[#This Row],[SKU/Item]],2)</f>
        <v>-</v>
      </c>
      <c r="C3" s="13" t="str">
        <f t="shared" si="0"/>
        <v>FREE_JONE</v>
      </c>
      <c r="D3">
        <v>842648</v>
      </c>
      <c r="E3" s="11"/>
      <c r="F3" s="11"/>
      <c r="M3" s="10"/>
      <c r="AC3" s="12"/>
    </row>
    <row r="4" spans="1:29" x14ac:dyDescent="0.3">
      <c r="A4" s="1">
        <v>3</v>
      </c>
      <c r="B4" t="str">
        <f>LEFT(Table16[[#This Row],[PO number ]],6)&amp;"-"&amp;LEFT(Table16[[#This Row],[SKU/Item]],2)</f>
        <v>-</v>
      </c>
      <c r="C4" s="13" t="str">
        <f t="shared" si="0"/>
        <v>FREE_JONE</v>
      </c>
      <c r="D4">
        <v>842648</v>
      </c>
      <c r="E4" s="11"/>
      <c r="F4" s="11"/>
      <c r="M4" s="10"/>
      <c r="AC4" s="12"/>
    </row>
    <row r="5" spans="1:29" x14ac:dyDescent="0.3">
      <c r="A5" s="1">
        <v>4</v>
      </c>
      <c r="B5" t="str">
        <f>LEFT(Table16[[#This Row],[PO number ]],6)&amp;"-"&amp;LEFT(Table16[[#This Row],[SKU/Item]],2)</f>
        <v>-</v>
      </c>
      <c r="C5" s="13" t="str">
        <f t="shared" si="0"/>
        <v>FREE_JONE</v>
      </c>
      <c r="D5">
        <v>842648</v>
      </c>
      <c r="E5" s="11"/>
      <c r="F5" s="11"/>
      <c r="M5" s="10"/>
      <c r="AC5" s="12"/>
    </row>
    <row r="6" spans="1:29" x14ac:dyDescent="0.3">
      <c r="A6" s="1">
        <v>5</v>
      </c>
      <c r="B6" t="str">
        <f>LEFT(Table16[[#This Row],[PO number ]],6)&amp;"-"&amp;LEFT(Table16[[#This Row],[SKU/Item]],2)</f>
        <v>-</v>
      </c>
      <c r="C6" s="13" t="str">
        <f t="shared" si="0"/>
        <v>FREE_JONE</v>
      </c>
      <c r="D6">
        <v>842648</v>
      </c>
      <c r="E6" s="11"/>
      <c r="F6" s="11"/>
      <c r="M6" s="10"/>
      <c r="AC6" s="12"/>
    </row>
    <row r="7" spans="1:29" x14ac:dyDescent="0.3">
      <c r="A7" s="1">
        <v>6</v>
      </c>
      <c r="B7" t="str">
        <f>LEFT(Table16[[#This Row],[PO number ]],6)&amp;"-"&amp;LEFT(Table16[[#This Row],[SKU/Item]],2)</f>
        <v>-</v>
      </c>
      <c r="C7" s="13" t="str">
        <f t="shared" si="0"/>
        <v>FREE_JONE</v>
      </c>
      <c r="D7">
        <v>842648</v>
      </c>
      <c r="E7" s="11"/>
      <c r="F7" s="11"/>
      <c r="M7" s="10"/>
      <c r="AC7" s="12"/>
    </row>
    <row r="8" spans="1:29" x14ac:dyDescent="0.3">
      <c r="A8" s="1">
        <v>7</v>
      </c>
      <c r="B8" t="str">
        <f>LEFT(Table16[[#This Row],[PO number ]],6)&amp;"-"&amp;LEFT(Table16[[#This Row],[SKU/Item]],2)</f>
        <v>-</v>
      </c>
      <c r="C8" s="13" t="str">
        <f t="shared" si="0"/>
        <v>FREE_JONE</v>
      </c>
      <c r="D8">
        <v>842648</v>
      </c>
      <c r="E8" s="11"/>
      <c r="F8" s="11"/>
      <c r="M8" s="10"/>
      <c r="AC8" s="12"/>
    </row>
    <row r="9" spans="1:29" x14ac:dyDescent="0.3">
      <c r="A9" s="1">
        <v>8</v>
      </c>
      <c r="B9" t="str">
        <f>LEFT(Table16[[#This Row],[PO number ]],6)&amp;"-"&amp;LEFT(Table16[[#This Row],[SKU/Item]],2)</f>
        <v>-</v>
      </c>
      <c r="C9" s="13" t="str">
        <f t="shared" si="0"/>
        <v>FREE_JONE</v>
      </c>
      <c r="D9">
        <v>842648</v>
      </c>
      <c r="E9" s="11"/>
      <c r="F9" s="11"/>
      <c r="M9" s="10"/>
      <c r="AC9" s="12"/>
    </row>
    <row r="10" spans="1:29" x14ac:dyDescent="0.3">
      <c r="A10" s="1">
        <v>9</v>
      </c>
      <c r="B10" t="str">
        <f>LEFT(Table16[[#This Row],[PO number ]],6)&amp;"-"&amp;LEFT(Table16[[#This Row],[SKU/Item]],2)</f>
        <v>-</v>
      </c>
      <c r="C10" s="13" t="str">
        <f t="shared" si="0"/>
        <v>FREE_JONE</v>
      </c>
      <c r="D10">
        <v>842648</v>
      </c>
      <c r="E10" s="11"/>
      <c r="F10" s="11"/>
      <c r="M10" s="10"/>
      <c r="AC10" s="12"/>
    </row>
    <row r="11" spans="1:29" x14ac:dyDescent="0.3">
      <c r="A11" s="1">
        <v>10</v>
      </c>
      <c r="B11" t="str">
        <f>LEFT(Table16[[#This Row],[PO number ]],6)&amp;"-"&amp;LEFT(Table16[[#This Row],[SKU/Item]],2)</f>
        <v>-</v>
      </c>
      <c r="C11" s="13" t="str">
        <f t="shared" si="0"/>
        <v>FREE_JONE</v>
      </c>
      <c r="D11">
        <v>842648</v>
      </c>
      <c r="E11" s="11"/>
      <c r="F11" s="11"/>
      <c r="M11" s="10"/>
      <c r="AC11" s="12"/>
    </row>
    <row r="12" spans="1:29" x14ac:dyDescent="0.3">
      <c r="A12" s="1">
        <v>11</v>
      </c>
      <c r="B12" t="str">
        <f>LEFT(Table16[[#This Row],[PO number ]],6)&amp;"-"&amp;LEFT(Table16[[#This Row],[SKU/Item]],2)</f>
        <v>-</v>
      </c>
      <c r="C12" s="13" t="str">
        <f t="shared" si="0"/>
        <v>FREE_JONE</v>
      </c>
      <c r="D12">
        <v>842648</v>
      </c>
      <c r="E12" s="11"/>
      <c r="F12" s="11"/>
      <c r="M12" s="10"/>
      <c r="AC12" s="12"/>
    </row>
    <row r="13" spans="1:29" x14ac:dyDescent="0.3">
      <c r="A13" s="1">
        <v>12</v>
      </c>
      <c r="B13" t="str">
        <f>LEFT(Table16[[#This Row],[PO number ]],6)&amp;"-"&amp;LEFT(Table16[[#This Row],[SKU/Item]],2)</f>
        <v>-</v>
      </c>
      <c r="C13" s="13" t="str">
        <f t="shared" si="0"/>
        <v>FREE_JONE</v>
      </c>
      <c r="D13">
        <v>842648</v>
      </c>
      <c r="E13" s="11"/>
      <c r="F13" s="11"/>
      <c r="M13" s="10"/>
      <c r="AC13" s="12"/>
    </row>
    <row r="14" spans="1:29" x14ac:dyDescent="0.3">
      <c r="A14" s="1">
        <v>13</v>
      </c>
      <c r="B14" t="str">
        <f>LEFT(Table16[[#This Row],[PO number ]],6)&amp;"-"&amp;LEFT(Table16[[#This Row],[SKU/Item]],2)</f>
        <v>-</v>
      </c>
      <c r="C14" s="13" t="str">
        <f t="shared" si="0"/>
        <v>FREE_JONE</v>
      </c>
      <c r="D14">
        <v>842648</v>
      </c>
      <c r="E14" s="11"/>
      <c r="F14" s="11"/>
      <c r="M14" s="10"/>
      <c r="AC14" s="12"/>
    </row>
    <row r="15" spans="1:29" x14ac:dyDescent="0.3">
      <c r="A15" s="1">
        <v>14</v>
      </c>
      <c r="B15" t="str">
        <f>LEFT(Table16[[#This Row],[PO number ]],6)&amp;"-"&amp;LEFT(Table16[[#This Row],[SKU/Item]],2)</f>
        <v>-</v>
      </c>
      <c r="C15" s="13" t="str">
        <f t="shared" si="0"/>
        <v>FREE_JONE</v>
      </c>
      <c r="D15">
        <v>842648</v>
      </c>
      <c r="E15" s="11"/>
      <c r="F15" s="11"/>
      <c r="M15" s="10"/>
      <c r="AC15" s="12"/>
    </row>
    <row r="16" spans="1:29" x14ac:dyDescent="0.3">
      <c r="A16" s="1">
        <v>15</v>
      </c>
      <c r="B16" t="str">
        <f>LEFT(Table16[[#This Row],[PO number ]],6)&amp;"-"&amp;LEFT(Table16[[#This Row],[SKU/Item]],2)</f>
        <v>-</v>
      </c>
      <c r="C16" s="13" t="str">
        <f t="shared" si="0"/>
        <v>FREE_JONE</v>
      </c>
      <c r="D16">
        <v>842648</v>
      </c>
      <c r="E16" s="11"/>
      <c r="F16" s="11"/>
      <c r="M16" s="10"/>
      <c r="AC16" s="12"/>
    </row>
    <row r="17" spans="1:29" x14ac:dyDescent="0.3">
      <c r="A17" s="1">
        <v>16</v>
      </c>
      <c r="B17" t="str">
        <f>LEFT(Table16[[#This Row],[PO number ]],6)&amp;"-"&amp;LEFT(Table16[[#This Row],[SKU/Item]],2)</f>
        <v>-</v>
      </c>
      <c r="C17" s="13" t="str">
        <f t="shared" si="0"/>
        <v>FREE_JONE</v>
      </c>
      <c r="D17">
        <v>842648</v>
      </c>
      <c r="E17" s="11"/>
      <c r="F17" s="11"/>
      <c r="M17" s="10"/>
      <c r="AC17" s="12"/>
    </row>
    <row r="18" spans="1:29" x14ac:dyDescent="0.3">
      <c r="A18" s="1">
        <v>17</v>
      </c>
      <c r="B18" t="str">
        <f>LEFT(Table16[[#This Row],[PO number ]],6)&amp;"-"&amp;LEFT(Table16[[#This Row],[SKU/Item]],2)</f>
        <v>-</v>
      </c>
      <c r="C18" s="13" t="str">
        <f t="shared" si="0"/>
        <v>FREE_JONE</v>
      </c>
      <c r="D18">
        <v>842648</v>
      </c>
      <c r="E18" s="11"/>
      <c r="F18" s="11"/>
      <c r="M18" s="10"/>
      <c r="AC18" s="12"/>
    </row>
    <row r="19" spans="1:29" x14ac:dyDescent="0.3">
      <c r="A19" s="1">
        <v>18</v>
      </c>
      <c r="B19" t="str">
        <f>LEFT(Table16[[#This Row],[PO number ]],6)&amp;"-"&amp;LEFT(Table16[[#This Row],[SKU/Item]],2)</f>
        <v>-</v>
      </c>
      <c r="C19" s="13" t="str">
        <f t="shared" si="0"/>
        <v>FREE_JONE</v>
      </c>
      <c r="E19" s="11"/>
      <c r="F19" s="11"/>
      <c r="M19" s="10"/>
      <c r="AC19" s="12"/>
    </row>
    <row r="20" spans="1:29" x14ac:dyDescent="0.3">
      <c r="A20" s="1">
        <v>19</v>
      </c>
      <c r="B20" t="str">
        <f>LEFT(Table16[[#This Row],[PO number ]],6)&amp;"-"&amp;LEFT(Table16[[#This Row],[SKU/Item]],2)</f>
        <v>-</v>
      </c>
      <c r="C20" s="13" t="str">
        <f t="shared" si="0"/>
        <v>FREE_JONE</v>
      </c>
      <c r="E20" s="11"/>
      <c r="F20" s="11"/>
      <c r="M20" s="10"/>
      <c r="AC20" s="12"/>
    </row>
    <row r="21" spans="1:29" x14ac:dyDescent="0.3">
      <c r="A21" s="1">
        <v>20</v>
      </c>
      <c r="B21" t="str">
        <f>LEFT(Table16[[#This Row],[PO number ]],6)&amp;"-"&amp;LEFT(Table16[[#This Row],[SKU/Item]],2)</f>
        <v>-</v>
      </c>
      <c r="C21" s="13" t="str">
        <f t="shared" si="0"/>
        <v>FREE_JONE</v>
      </c>
      <c r="E21" s="11"/>
      <c r="F21" s="11"/>
      <c r="M21" s="10"/>
      <c r="AC21" s="12"/>
    </row>
    <row r="22" spans="1:29" x14ac:dyDescent="0.3">
      <c r="A22" s="1">
        <v>21</v>
      </c>
      <c r="B22" t="str">
        <f>LEFT(Table16[[#This Row],[PO number ]],6)&amp;"-"&amp;LEFT(Table16[[#This Row],[SKU/Item]],2)</f>
        <v>-</v>
      </c>
      <c r="C22" s="13" t="str">
        <f t="shared" si="0"/>
        <v>FREE_JONE</v>
      </c>
      <c r="E22" s="11"/>
      <c r="F22" s="11"/>
      <c r="M22" s="10"/>
      <c r="AC22" s="12"/>
    </row>
    <row r="23" spans="1:29" x14ac:dyDescent="0.3">
      <c r="A23" s="1">
        <v>22</v>
      </c>
      <c r="B23" t="str">
        <f>LEFT(Table16[[#This Row],[PO number ]],6)&amp;"-"&amp;LEFT(Table16[[#This Row],[SKU/Item]],2)</f>
        <v>-</v>
      </c>
      <c r="C23" s="13" t="str">
        <f t="shared" si="0"/>
        <v>FREE_JONE</v>
      </c>
      <c r="E23" s="11"/>
      <c r="F23" s="11"/>
      <c r="M23" s="10"/>
      <c r="AC23" s="12"/>
    </row>
    <row r="24" spans="1:29" x14ac:dyDescent="0.3">
      <c r="A24" s="1">
        <v>23</v>
      </c>
      <c r="B24" t="str">
        <f>LEFT(Table16[[#This Row],[PO number ]],6)&amp;"-"&amp;LEFT(Table16[[#This Row],[SKU/Item]],2)</f>
        <v>-</v>
      </c>
      <c r="C24" s="13" t="str">
        <f t="shared" si="0"/>
        <v>FREE_JONE</v>
      </c>
      <c r="E24" s="11"/>
      <c r="F24" s="11"/>
      <c r="M24" s="10"/>
      <c r="AC24" s="12"/>
    </row>
    <row r="25" spans="1:29" x14ac:dyDescent="0.3">
      <c r="A25" s="1">
        <v>24</v>
      </c>
      <c r="B25" t="str">
        <f>LEFT(Table16[[#This Row],[PO number ]],6)&amp;"-"&amp;LEFT(Table16[[#This Row],[SKU/Item]],2)</f>
        <v>-</v>
      </c>
      <c r="C25" s="13" t="str">
        <f t="shared" si="0"/>
        <v>FREE_JONE</v>
      </c>
      <c r="E25" s="11"/>
      <c r="F25" s="11"/>
      <c r="M25" s="10"/>
      <c r="AC25" s="12"/>
    </row>
    <row r="26" spans="1:29" x14ac:dyDescent="0.3">
      <c r="A26" s="1">
        <v>25</v>
      </c>
      <c r="B26" t="str">
        <f>LEFT(Table16[[#This Row],[PO number ]],6)&amp;"-"&amp;LEFT(Table16[[#This Row],[SKU/Item]],2)</f>
        <v>-</v>
      </c>
      <c r="C26" s="13" t="str">
        <f t="shared" si="0"/>
        <v>FREE_JONE</v>
      </c>
      <c r="E26" s="11"/>
      <c r="F26" s="11"/>
      <c r="M26" s="10"/>
      <c r="AC26" s="12"/>
    </row>
    <row r="27" spans="1:29" x14ac:dyDescent="0.3">
      <c r="A27" s="1">
        <v>26</v>
      </c>
      <c r="B27" t="str">
        <f>LEFT(Table16[[#This Row],[PO number ]],6)&amp;"-"&amp;LEFT(Table16[[#This Row],[SKU/Item]],2)</f>
        <v>-</v>
      </c>
      <c r="C27" s="13" t="str">
        <f t="shared" si="0"/>
        <v>FREE_JONE</v>
      </c>
      <c r="E27" s="11"/>
      <c r="F27" s="11"/>
      <c r="M27" s="10"/>
      <c r="AC27" s="12"/>
    </row>
    <row r="28" spans="1:29" x14ac:dyDescent="0.3">
      <c r="A28" s="1">
        <v>27</v>
      </c>
      <c r="B28" t="str">
        <f>LEFT(Table16[[#This Row],[PO number ]],6)&amp;"-"&amp;LEFT(Table16[[#This Row],[SKU/Item]],2)</f>
        <v>-</v>
      </c>
      <c r="C28" s="13" t="str">
        <f t="shared" si="0"/>
        <v>FREE_JONE</v>
      </c>
      <c r="E28" s="11"/>
      <c r="F28" s="11"/>
      <c r="M28" s="10"/>
      <c r="AC28" s="12"/>
    </row>
    <row r="29" spans="1:29" x14ac:dyDescent="0.3">
      <c r="A29" s="1">
        <v>28</v>
      </c>
      <c r="B29" t="str">
        <f>LEFT(Table16[[#This Row],[PO number ]],6)&amp;"-"&amp;LEFT(Table16[[#This Row],[SKU/Item]],2)</f>
        <v>-</v>
      </c>
      <c r="C29" s="13" t="str">
        <f t="shared" si="0"/>
        <v>FREE_JONE</v>
      </c>
      <c r="E29" s="11"/>
      <c r="F29" s="11"/>
      <c r="M29" s="10"/>
      <c r="AC29" s="12"/>
    </row>
    <row r="30" spans="1:29" x14ac:dyDescent="0.3">
      <c r="A30" s="1">
        <v>29</v>
      </c>
      <c r="B30" t="str">
        <f>LEFT(Table16[[#This Row],[PO number ]],6)&amp;"-"&amp;LEFT(Table16[[#This Row],[SKU/Item]],2)</f>
        <v>-</v>
      </c>
      <c r="C30" s="13" t="str">
        <f t="shared" si="0"/>
        <v>FREE_JONE</v>
      </c>
      <c r="E30" s="11"/>
      <c r="F30" s="11"/>
      <c r="M30" s="10"/>
      <c r="AC30" s="12"/>
    </row>
    <row r="31" spans="1:29" x14ac:dyDescent="0.3">
      <c r="A31" s="1">
        <v>30</v>
      </c>
      <c r="B31" t="str">
        <f>LEFT(Table16[[#This Row],[PO number ]],6)&amp;"-"&amp;LEFT(Table16[[#This Row],[SKU/Item]],2)</f>
        <v>-</v>
      </c>
      <c r="C31" s="13" t="str">
        <f t="shared" si="0"/>
        <v>FREE_JONE</v>
      </c>
      <c r="E31" s="11"/>
      <c r="F31" s="11"/>
      <c r="M31" s="10"/>
      <c r="AC31" s="12"/>
    </row>
    <row r="32" spans="1:29" x14ac:dyDescent="0.3">
      <c r="A32" s="1">
        <v>31</v>
      </c>
      <c r="B32" t="str">
        <f>LEFT(Table16[[#This Row],[PO number ]],6)&amp;"-"&amp;LEFT(Table16[[#This Row],[SKU/Item]],2)</f>
        <v>-</v>
      </c>
      <c r="C32" s="13" t="str">
        <f t="shared" si="0"/>
        <v>FREE_JONE</v>
      </c>
      <c r="E32" s="11"/>
      <c r="F32" s="11"/>
      <c r="M32" s="10"/>
      <c r="AC32" s="12"/>
    </row>
    <row r="33" spans="1:29" x14ac:dyDescent="0.3">
      <c r="A33" s="1">
        <v>32</v>
      </c>
      <c r="B33" t="str">
        <f>LEFT(Table16[[#This Row],[PO number ]],6)&amp;"-"&amp;LEFT(Table16[[#This Row],[SKU/Item]],2)</f>
        <v>-</v>
      </c>
      <c r="C33" s="13" t="str">
        <f t="shared" si="0"/>
        <v>FREE_JONE</v>
      </c>
      <c r="E33" s="11"/>
      <c r="F33" s="11"/>
      <c r="M33" s="10"/>
      <c r="AC33" s="12"/>
    </row>
    <row r="34" spans="1:29" x14ac:dyDescent="0.3">
      <c r="A34" s="1">
        <v>33</v>
      </c>
      <c r="B34" t="str">
        <f>LEFT(Table16[[#This Row],[PO number ]],6)&amp;"-"&amp;LEFT(Table16[[#This Row],[SKU/Item]],2)</f>
        <v>-</v>
      </c>
      <c r="C34" s="13" t="str">
        <f t="shared" ref="C34:C65" si="1">"FREE_JONE"</f>
        <v>FREE_JONE</v>
      </c>
      <c r="E34" s="11"/>
      <c r="F34" s="11"/>
      <c r="M34" s="10"/>
      <c r="AC34" s="12"/>
    </row>
    <row r="35" spans="1:29" x14ac:dyDescent="0.3">
      <c r="A35" s="1">
        <v>34</v>
      </c>
      <c r="B35" t="str">
        <f>LEFT(Table16[[#This Row],[PO number ]],6)&amp;"-"&amp;LEFT(Table16[[#This Row],[SKU/Item]],2)</f>
        <v>-</v>
      </c>
      <c r="C35" s="13" t="str">
        <f t="shared" si="1"/>
        <v>FREE_JONE</v>
      </c>
      <c r="E35" s="11"/>
      <c r="F35" s="11"/>
      <c r="M35" s="10"/>
      <c r="AC35" s="12"/>
    </row>
    <row r="36" spans="1:29" x14ac:dyDescent="0.3">
      <c r="A36" s="1">
        <v>35</v>
      </c>
      <c r="B36" t="str">
        <f>LEFT(Table16[[#This Row],[PO number ]],6)&amp;"-"&amp;LEFT(Table16[[#This Row],[SKU/Item]],2)</f>
        <v>-</v>
      </c>
      <c r="C36" s="13" t="str">
        <f t="shared" si="1"/>
        <v>FREE_JONE</v>
      </c>
      <c r="E36" s="11"/>
      <c r="F36" s="11"/>
      <c r="M36" s="10"/>
      <c r="AC36" s="12"/>
    </row>
    <row r="37" spans="1:29" x14ac:dyDescent="0.3">
      <c r="A37" s="1">
        <v>36</v>
      </c>
      <c r="B37" t="str">
        <f>LEFT(Table16[[#This Row],[PO number ]],6)&amp;"-"&amp;LEFT(Table16[[#This Row],[SKU/Item]],2)</f>
        <v>-</v>
      </c>
      <c r="C37" s="13" t="str">
        <f t="shared" si="1"/>
        <v>FREE_JONE</v>
      </c>
      <c r="E37" s="11"/>
      <c r="F37" s="11"/>
      <c r="M37" s="10"/>
      <c r="AC37" s="12"/>
    </row>
    <row r="38" spans="1:29" x14ac:dyDescent="0.3">
      <c r="A38" s="1">
        <v>37</v>
      </c>
      <c r="B38" t="str">
        <f>LEFT(Table16[[#This Row],[PO number ]],6)&amp;"-"&amp;LEFT(Table16[[#This Row],[SKU/Item]],2)</f>
        <v>-</v>
      </c>
      <c r="C38" s="13" t="str">
        <f t="shared" si="1"/>
        <v>FREE_JONE</v>
      </c>
      <c r="E38" s="11"/>
      <c r="F38" s="11"/>
      <c r="M38" s="10"/>
      <c r="AC38" s="12"/>
    </row>
    <row r="39" spans="1:29" x14ac:dyDescent="0.3">
      <c r="A39" s="1">
        <v>38</v>
      </c>
      <c r="B39" t="str">
        <f>LEFT(Table16[[#This Row],[PO number ]],6)&amp;"-"&amp;LEFT(Table16[[#This Row],[SKU/Item]],2)</f>
        <v>-</v>
      </c>
      <c r="C39" s="13" t="str">
        <f t="shared" si="1"/>
        <v>FREE_JONE</v>
      </c>
      <c r="E39" s="11"/>
      <c r="F39" s="11"/>
      <c r="M39" s="10"/>
      <c r="AC39" s="12"/>
    </row>
    <row r="40" spans="1:29" x14ac:dyDescent="0.3">
      <c r="A40" s="1">
        <v>39</v>
      </c>
      <c r="B40" t="str">
        <f>LEFT(Table16[[#This Row],[PO number ]],6)&amp;"-"&amp;LEFT(Table16[[#This Row],[SKU/Item]],2)</f>
        <v>-</v>
      </c>
      <c r="C40" s="13" t="str">
        <f t="shared" si="1"/>
        <v>FREE_JONE</v>
      </c>
      <c r="E40" s="11"/>
      <c r="F40" s="11"/>
      <c r="M40" s="10"/>
      <c r="AC40" s="12"/>
    </row>
    <row r="41" spans="1:29" x14ac:dyDescent="0.3">
      <c r="A41" s="1">
        <v>40</v>
      </c>
      <c r="B41" t="str">
        <f>LEFT(Table16[[#This Row],[PO number ]],6)&amp;"-"&amp;LEFT(Table16[[#This Row],[SKU/Item]],2)</f>
        <v>-</v>
      </c>
      <c r="C41" s="13" t="str">
        <f t="shared" si="1"/>
        <v>FREE_JONE</v>
      </c>
      <c r="E41" s="11"/>
      <c r="F41" s="11"/>
      <c r="M41" s="10"/>
      <c r="AC41" s="12"/>
    </row>
    <row r="42" spans="1:29" x14ac:dyDescent="0.3">
      <c r="A42" s="1">
        <v>41</v>
      </c>
      <c r="B42" t="str">
        <f>LEFT(Table16[[#This Row],[PO number ]],6)&amp;"-"&amp;LEFT(Table16[[#This Row],[SKU/Item]],2)</f>
        <v>-</v>
      </c>
      <c r="C42" s="13" t="str">
        <f t="shared" si="1"/>
        <v>FREE_JONE</v>
      </c>
      <c r="E42" s="11"/>
      <c r="F42" s="11"/>
      <c r="M42" s="10"/>
      <c r="AC42" s="12"/>
    </row>
    <row r="43" spans="1:29" x14ac:dyDescent="0.3">
      <c r="A43" s="1">
        <v>42</v>
      </c>
      <c r="B43" t="str">
        <f>LEFT(Table16[[#This Row],[PO number ]],6)&amp;"-"&amp;LEFT(Table16[[#This Row],[SKU/Item]],2)</f>
        <v>-</v>
      </c>
      <c r="C43" s="13" t="str">
        <f t="shared" si="1"/>
        <v>FREE_JONE</v>
      </c>
      <c r="E43" s="11"/>
      <c r="F43" s="11"/>
      <c r="M43" s="10"/>
      <c r="AC43" s="12"/>
    </row>
    <row r="44" spans="1:29" x14ac:dyDescent="0.3">
      <c r="A44" s="1">
        <v>43</v>
      </c>
      <c r="B44" t="str">
        <f>LEFT(Table16[[#This Row],[PO number ]],6)&amp;"-"&amp;LEFT(Table16[[#This Row],[SKU/Item]],2)</f>
        <v>-</v>
      </c>
      <c r="C44" s="13" t="str">
        <f t="shared" si="1"/>
        <v>FREE_JONE</v>
      </c>
      <c r="E44" s="11"/>
      <c r="F44" s="11"/>
      <c r="M44" s="10"/>
      <c r="AC44" s="12"/>
    </row>
    <row r="45" spans="1:29" x14ac:dyDescent="0.3">
      <c r="A45" s="1">
        <v>44</v>
      </c>
      <c r="B45" t="str">
        <f>LEFT(Table16[[#This Row],[PO number ]],6)&amp;"-"&amp;LEFT(Table16[[#This Row],[SKU/Item]],2)</f>
        <v>-</v>
      </c>
      <c r="C45" s="13" t="str">
        <f t="shared" si="1"/>
        <v>FREE_JONE</v>
      </c>
      <c r="E45" s="11"/>
      <c r="F45" s="11"/>
      <c r="M45" s="10"/>
      <c r="AC45" s="12"/>
    </row>
    <row r="46" spans="1:29" x14ac:dyDescent="0.3">
      <c r="A46" s="1">
        <v>45</v>
      </c>
      <c r="B46" t="str">
        <f>LEFT(Table16[[#This Row],[PO number ]],6)&amp;"-"&amp;LEFT(Table16[[#This Row],[SKU/Item]],2)</f>
        <v>-</v>
      </c>
      <c r="C46" s="13" t="str">
        <f t="shared" si="1"/>
        <v>FREE_JONE</v>
      </c>
      <c r="E46" s="11"/>
      <c r="F46" s="11"/>
      <c r="M46" s="10"/>
      <c r="AC46" s="12"/>
    </row>
    <row r="47" spans="1:29" x14ac:dyDescent="0.3">
      <c r="A47" s="1">
        <v>46</v>
      </c>
      <c r="B47" t="str">
        <f>LEFT(Table16[[#This Row],[PO number ]],6)&amp;"-"&amp;LEFT(Table16[[#This Row],[SKU/Item]],2)</f>
        <v>-</v>
      </c>
      <c r="C47" s="13" t="str">
        <f t="shared" si="1"/>
        <v>FREE_JONE</v>
      </c>
      <c r="E47" s="11"/>
      <c r="F47" s="11"/>
      <c r="M47" s="10"/>
      <c r="AC47" s="12"/>
    </row>
    <row r="48" spans="1:29" x14ac:dyDescent="0.3">
      <c r="A48" s="1">
        <v>47</v>
      </c>
      <c r="B48" t="str">
        <f>LEFT(Table16[[#This Row],[PO number ]],6)&amp;"-"&amp;LEFT(Table16[[#This Row],[SKU/Item]],2)</f>
        <v>-</v>
      </c>
      <c r="C48" s="13" t="str">
        <f t="shared" si="1"/>
        <v>FREE_JONE</v>
      </c>
      <c r="E48" s="11"/>
      <c r="F48" s="11"/>
      <c r="M48" s="10"/>
      <c r="AC48" s="12"/>
    </row>
    <row r="49" spans="1:29" x14ac:dyDescent="0.3">
      <c r="A49" s="1">
        <v>48</v>
      </c>
      <c r="B49" t="str">
        <f>LEFT(Table16[[#This Row],[PO number ]],6)&amp;"-"&amp;LEFT(Table16[[#This Row],[SKU/Item]],2)</f>
        <v>-</v>
      </c>
      <c r="C49" s="13" t="str">
        <f t="shared" si="1"/>
        <v>FREE_JONE</v>
      </c>
      <c r="E49" s="11"/>
      <c r="F49" s="11"/>
      <c r="M49" s="10"/>
      <c r="AC49" s="12"/>
    </row>
    <row r="50" spans="1:29" x14ac:dyDescent="0.3">
      <c r="A50" s="1">
        <v>49</v>
      </c>
      <c r="B50" t="str">
        <f>LEFT(Table16[[#This Row],[PO number ]],6)&amp;"-"&amp;LEFT(Table16[[#This Row],[SKU/Item]],2)</f>
        <v>-</v>
      </c>
      <c r="C50" s="13" t="str">
        <f t="shared" si="1"/>
        <v>FREE_JONE</v>
      </c>
      <c r="E50" s="11"/>
      <c r="F50" s="11"/>
      <c r="M50" s="10"/>
      <c r="AC50" s="12"/>
    </row>
    <row r="51" spans="1:29" x14ac:dyDescent="0.3">
      <c r="A51" s="1">
        <v>50</v>
      </c>
      <c r="B51" t="str">
        <f>LEFT(Table16[[#This Row],[PO number ]],6)&amp;"-"&amp;LEFT(Table16[[#This Row],[SKU/Item]],2)</f>
        <v>-</v>
      </c>
      <c r="C51" s="13" t="str">
        <f t="shared" si="1"/>
        <v>FREE_JONE</v>
      </c>
      <c r="E51" s="11"/>
      <c r="F51" s="11"/>
      <c r="M51" s="10"/>
      <c r="AC51" s="12"/>
    </row>
    <row r="52" spans="1:29" x14ac:dyDescent="0.3">
      <c r="A52" s="1">
        <v>51</v>
      </c>
      <c r="B52" t="str">
        <f>LEFT(Table16[[#This Row],[PO number ]],6)&amp;"-"&amp;LEFT(Table16[[#This Row],[SKU/Item]],2)</f>
        <v>-</v>
      </c>
      <c r="C52" s="13" t="str">
        <f t="shared" si="1"/>
        <v>FREE_JONE</v>
      </c>
      <c r="E52" s="11"/>
      <c r="F52" s="11"/>
      <c r="M52" s="10"/>
      <c r="AC52" s="12"/>
    </row>
    <row r="53" spans="1:29" x14ac:dyDescent="0.3">
      <c r="A53" s="1">
        <v>52</v>
      </c>
      <c r="B53" t="str">
        <f>LEFT(Table16[[#This Row],[PO number ]],6)&amp;"-"&amp;LEFT(Table16[[#This Row],[SKU/Item]],2)</f>
        <v>-</v>
      </c>
      <c r="C53" s="13" t="str">
        <f t="shared" si="1"/>
        <v>FREE_JONE</v>
      </c>
      <c r="E53" s="11"/>
      <c r="F53" s="11"/>
      <c r="M53" s="10"/>
      <c r="AC53" s="12"/>
    </row>
    <row r="54" spans="1:29" x14ac:dyDescent="0.3">
      <c r="A54" s="1">
        <v>53</v>
      </c>
      <c r="B54" t="str">
        <f>LEFT(Table16[[#This Row],[PO number ]],6)&amp;"-"&amp;LEFT(Table16[[#This Row],[SKU/Item]],2)</f>
        <v>-</v>
      </c>
      <c r="C54" s="13" t="str">
        <f t="shared" si="1"/>
        <v>FREE_JONE</v>
      </c>
      <c r="E54" s="11"/>
      <c r="F54" s="11"/>
      <c r="M54" s="10"/>
      <c r="AC54" s="12"/>
    </row>
    <row r="55" spans="1:29" x14ac:dyDescent="0.3">
      <c r="A55" s="1">
        <v>54</v>
      </c>
      <c r="B55" t="str">
        <f>LEFT(Table16[[#This Row],[PO number ]],6)&amp;"-"&amp;LEFT(Table16[[#This Row],[SKU/Item]],2)</f>
        <v>-</v>
      </c>
      <c r="C55" s="13" t="str">
        <f t="shared" si="1"/>
        <v>FREE_JONE</v>
      </c>
      <c r="E55" s="11"/>
      <c r="F55" s="11"/>
      <c r="M55" s="10"/>
      <c r="AC55" s="12"/>
    </row>
    <row r="56" spans="1:29" x14ac:dyDescent="0.3">
      <c r="A56" s="1">
        <v>55</v>
      </c>
      <c r="B56" t="str">
        <f>LEFT(Table16[[#This Row],[PO number ]],6)&amp;"-"&amp;LEFT(Table16[[#This Row],[SKU/Item]],2)</f>
        <v>-</v>
      </c>
      <c r="C56" s="13" t="str">
        <f t="shared" si="1"/>
        <v>FREE_JONE</v>
      </c>
      <c r="E56" s="11"/>
      <c r="F56" s="11"/>
      <c r="M56" s="10"/>
      <c r="AC56" s="12"/>
    </row>
    <row r="57" spans="1:29" x14ac:dyDescent="0.3">
      <c r="A57" s="1">
        <v>56</v>
      </c>
      <c r="B57" t="str">
        <f>LEFT(Table16[[#This Row],[PO number ]],6)&amp;"-"&amp;LEFT(Table16[[#This Row],[SKU/Item]],2)</f>
        <v>-</v>
      </c>
      <c r="C57" s="13" t="str">
        <f t="shared" si="1"/>
        <v>FREE_JONE</v>
      </c>
      <c r="E57" s="11"/>
      <c r="F57" s="11"/>
      <c r="M57" s="10"/>
      <c r="AC57" s="12"/>
    </row>
    <row r="58" spans="1:29" x14ac:dyDescent="0.3">
      <c r="A58" s="1">
        <v>57</v>
      </c>
      <c r="B58" t="str">
        <f>LEFT(Table16[[#This Row],[PO number ]],6)&amp;"-"&amp;LEFT(Table16[[#This Row],[SKU/Item]],2)</f>
        <v>-</v>
      </c>
      <c r="C58" s="13" t="str">
        <f t="shared" si="1"/>
        <v>FREE_JONE</v>
      </c>
      <c r="E58" s="11"/>
      <c r="F58" s="11"/>
      <c r="M58" s="10"/>
      <c r="AC58" s="12"/>
    </row>
    <row r="59" spans="1:29" x14ac:dyDescent="0.3">
      <c r="A59" s="1">
        <v>58</v>
      </c>
      <c r="B59" t="str">
        <f>LEFT(Table16[[#This Row],[PO number ]],6)&amp;"-"&amp;LEFT(Table16[[#This Row],[SKU/Item]],2)</f>
        <v>-</v>
      </c>
      <c r="C59" s="13" t="str">
        <f t="shared" si="1"/>
        <v>FREE_JONE</v>
      </c>
      <c r="E59" s="11"/>
      <c r="F59" s="11"/>
      <c r="M59" s="10"/>
      <c r="AC59" s="12"/>
    </row>
    <row r="60" spans="1:29" x14ac:dyDescent="0.3">
      <c r="A60" s="1">
        <v>59</v>
      </c>
      <c r="B60" t="str">
        <f>LEFT(Table16[[#This Row],[PO number ]],6)&amp;"-"&amp;LEFT(Table16[[#This Row],[SKU/Item]],2)</f>
        <v>-</v>
      </c>
      <c r="C60" s="13" t="str">
        <f t="shared" si="1"/>
        <v>FREE_JONE</v>
      </c>
      <c r="E60" s="11"/>
      <c r="F60" s="11"/>
      <c r="M60" s="10"/>
      <c r="AC60" s="12"/>
    </row>
    <row r="61" spans="1:29" x14ac:dyDescent="0.3">
      <c r="A61" s="1">
        <v>60</v>
      </c>
      <c r="B61" t="str">
        <f>LEFT(Table16[[#This Row],[PO number ]],6)&amp;"-"&amp;LEFT(Table16[[#This Row],[SKU/Item]],2)</f>
        <v>-</v>
      </c>
      <c r="C61" s="13" t="str">
        <f t="shared" si="1"/>
        <v>FREE_JONE</v>
      </c>
      <c r="E61" s="11"/>
      <c r="F61" s="11"/>
      <c r="M61" s="10"/>
      <c r="AC61" s="12"/>
    </row>
    <row r="62" spans="1:29" x14ac:dyDescent="0.3">
      <c r="A62" s="1">
        <v>61</v>
      </c>
      <c r="B62" t="str">
        <f>LEFT(Table16[[#This Row],[PO number ]],6)&amp;"-"&amp;LEFT(Table16[[#This Row],[SKU/Item]],2)</f>
        <v>-</v>
      </c>
      <c r="C62" s="13" t="str">
        <f t="shared" si="1"/>
        <v>FREE_JONE</v>
      </c>
      <c r="E62" s="11"/>
      <c r="F62" s="11"/>
      <c r="M62" s="10"/>
      <c r="AC62" s="12"/>
    </row>
    <row r="63" spans="1:29" x14ac:dyDescent="0.3">
      <c r="A63" s="1">
        <v>62</v>
      </c>
      <c r="B63" t="str">
        <f>LEFT(Table16[[#This Row],[PO number ]],6)&amp;"-"&amp;LEFT(Table16[[#This Row],[SKU/Item]],2)</f>
        <v>-</v>
      </c>
      <c r="C63" s="13" t="str">
        <f t="shared" si="1"/>
        <v>FREE_JONE</v>
      </c>
      <c r="E63" s="11"/>
      <c r="F63" s="11"/>
      <c r="M63" s="10"/>
      <c r="AC63" s="12"/>
    </row>
    <row r="64" spans="1:29" x14ac:dyDescent="0.3">
      <c r="A64" s="1">
        <v>63</v>
      </c>
      <c r="B64" t="str">
        <f>LEFT(Table16[[#This Row],[PO number ]],6)&amp;"-"&amp;LEFT(Table16[[#This Row],[SKU/Item]],2)</f>
        <v>-</v>
      </c>
      <c r="C64" s="13" t="str">
        <f t="shared" si="1"/>
        <v>FREE_JONE</v>
      </c>
      <c r="E64" s="11"/>
      <c r="F64" s="11"/>
      <c r="M64" s="10"/>
      <c r="AC64" s="12"/>
    </row>
    <row r="65" spans="1:29" x14ac:dyDescent="0.3">
      <c r="A65" s="1">
        <v>64</v>
      </c>
      <c r="B65" t="str">
        <f>LEFT(Table16[[#This Row],[PO number ]],6)&amp;"-"&amp;LEFT(Table16[[#This Row],[SKU/Item]],2)</f>
        <v>-</v>
      </c>
      <c r="C65" s="13" t="str">
        <f t="shared" si="1"/>
        <v>FREE_JONE</v>
      </c>
      <c r="E65" s="11"/>
      <c r="F65" s="11"/>
      <c r="M65" s="10"/>
      <c r="AC65" s="12"/>
    </row>
    <row r="66" spans="1:29" x14ac:dyDescent="0.3">
      <c r="A66" s="1">
        <v>65</v>
      </c>
      <c r="B66" t="str">
        <f>LEFT(Table16[[#This Row],[PO number ]],6)&amp;"-"&amp;LEFT(Table16[[#This Row],[SKU/Item]],2)</f>
        <v>-</v>
      </c>
      <c r="C66" s="13" t="str">
        <f t="shared" ref="C66:C97" si="2">"FREE_JONE"</f>
        <v>FREE_JONE</v>
      </c>
      <c r="E66" s="11"/>
      <c r="F66" s="11"/>
      <c r="M66" s="10"/>
      <c r="AC66" s="12"/>
    </row>
    <row r="67" spans="1:29" x14ac:dyDescent="0.3">
      <c r="A67" s="1">
        <v>66</v>
      </c>
      <c r="B67" t="str">
        <f>LEFT(Table16[[#This Row],[PO number ]],6)&amp;"-"&amp;LEFT(Table16[[#This Row],[SKU/Item]],2)</f>
        <v>-</v>
      </c>
      <c r="C67" s="13" t="str">
        <f t="shared" si="2"/>
        <v>FREE_JONE</v>
      </c>
      <c r="E67" s="11"/>
      <c r="F67" s="11"/>
      <c r="M67" s="10"/>
      <c r="AC67" s="12"/>
    </row>
    <row r="68" spans="1:29" x14ac:dyDescent="0.3">
      <c r="A68" s="1">
        <v>67</v>
      </c>
      <c r="B68" t="str">
        <f>LEFT(Table16[[#This Row],[PO number ]],6)&amp;"-"&amp;LEFT(Table16[[#This Row],[SKU/Item]],2)</f>
        <v>-</v>
      </c>
      <c r="C68" s="13" t="str">
        <f t="shared" si="2"/>
        <v>FREE_JONE</v>
      </c>
      <c r="E68" s="11"/>
      <c r="F68" s="11"/>
      <c r="M68" s="10"/>
      <c r="AC68" s="12"/>
    </row>
    <row r="69" spans="1:29" x14ac:dyDescent="0.3">
      <c r="A69" s="1">
        <v>68</v>
      </c>
      <c r="B69" t="str">
        <f>LEFT(Table16[[#This Row],[PO number ]],6)&amp;"-"&amp;LEFT(Table16[[#This Row],[SKU/Item]],2)</f>
        <v>-</v>
      </c>
      <c r="C69" s="13" t="str">
        <f t="shared" si="2"/>
        <v>FREE_JONE</v>
      </c>
      <c r="E69" s="11"/>
      <c r="F69" s="11"/>
      <c r="M69" s="10"/>
      <c r="AC69" s="12"/>
    </row>
    <row r="70" spans="1:29" x14ac:dyDescent="0.3">
      <c r="A70" s="1">
        <v>69</v>
      </c>
      <c r="B70" t="str">
        <f>LEFT(Table16[[#This Row],[PO number ]],6)&amp;"-"&amp;LEFT(Table16[[#This Row],[SKU/Item]],2)</f>
        <v>-</v>
      </c>
      <c r="C70" s="13" t="str">
        <f t="shared" si="2"/>
        <v>FREE_JONE</v>
      </c>
      <c r="E70" s="11"/>
      <c r="F70" s="11"/>
      <c r="M70" s="10"/>
      <c r="AC70" s="12"/>
    </row>
    <row r="71" spans="1:29" x14ac:dyDescent="0.3">
      <c r="A71" s="1">
        <v>70</v>
      </c>
      <c r="B71" t="str">
        <f>LEFT(Table16[[#This Row],[PO number ]],6)&amp;"-"&amp;LEFT(Table16[[#This Row],[SKU/Item]],2)</f>
        <v>-</v>
      </c>
      <c r="C71" s="13" t="str">
        <f t="shared" si="2"/>
        <v>FREE_JONE</v>
      </c>
      <c r="E71" s="11"/>
      <c r="F71" s="11"/>
      <c r="M71" s="10"/>
      <c r="AC71" s="12"/>
    </row>
    <row r="72" spans="1:29" x14ac:dyDescent="0.3">
      <c r="A72" s="1">
        <v>71</v>
      </c>
      <c r="B72" t="str">
        <f>LEFT(Table16[[#This Row],[PO number ]],6)&amp;"-"&amp;LEFT(Table16[[#This Row],[SKU/Item]],2)</f>
        <v>-</v>
      </c>
      <c r="C72" s="13" t="str">
        <f t="shared" si="2"/>
        <v>FREE_JONE</v>
      </c>
      <c r="E72" s="11"/>
      <c r="F72" s="11"/>
      <c r="M72" s="10"/>
      <c r="AC72" s="12"/>
    </row>
    <row r="73" spans="1:29" x14ac:dyDescent="0.3">
      <c r="A73" s="1">
        <v>72</v>
      </c>
      <c r="B73" t="str">
        <f>LEFT(Table16[[#This Row],[PO number ]],6)&amp;"-"&amp;LEFT(Table16[[#This Row],[SKU/Item]],2)</f>
        <v>-</v>
      </c>
      <c r="C73" s="13" t="str">
        <f t="shared" si="2"/>
        <v>FREE_JONE</v>
      </c>
      <c r="E73" s="11"/>
      <c r="F73" s="11"/>
      <c r="M73" s="10"/>
      <c r="AC73" s="12"/>
    </row>
    <row r="74" spans="1:29" x14ac:dyDescent="0.3">
      <c r="A74" s="1">
        <v>73</v>
      </c>
      <c r="B74" t="str">
        <f>LEFT(Table16[[#This Row],[PO number ]],6)&amp;"-"&amp;LEFT(Table16[[#This Row],[SKU/Item]],2)</f>
        <v>-</v>
      </c>
      <c r="C74" s="13" t="str">
        <f t="shared" si="2"/>
        <v>FREE_JONE</v>
      </c>
      <c r="E74" s="11"/>
      <c r="F74" s="11"/>
      <c r="M74" s="10"/>
      <c r="AC74" s="12"/>
    </row>
    <row r="75" spans="1:29" x14ac:dyDescent="0.3">
      <c r="A75" s="1">
        <v>74</v>
      </c>
      <c r="B75" t="str">
        <f>LEFT(Table16[[#This Row],[PO number ]],6)&amp;"-"&amp;LEFT(Table16[[#This Row],[SKU/Item]],2)</f>
        <v>-</v>
      </c>
      <c r="C75" s="13" t="str">
        <f t="shared" si="2"/>
        <v>FREE_JONE</v>
      </c>
      <c r="E75" s="11"/>
      <c r="F75" s="11"/>
      <c r="M75" s="10"/>
      <c r="AC75" s="12"/>
    </row>
    <row r="76" spans="1:29" x14ac:dyDescent="0.3">
      <c r="A76" s="1">
        <v>75</v>
      </c>
      <c r="B76" t="str">
        <f>LEFT(Table16[[#This Row],[PO number ]],6)&amp;"-"&amp;LEFT(Table16[[#This Row],[SKU/Item]],2)</f>
        <v>-</v>
      </c>
      <c r="C76" s="13" t="str">
        <f t="shared" si="2"/>
        <v>FREE_JONE</v>
      </c>
      <c r="E76" s="11"/>
      <c r="F76" s="11"/>
      <c r="M76" s="10"/>
      <c r="AC76" s="12"/>
    </row>
    <row r="77" spans="1:29" x14ac:dyDescent="0.3">
      <c r="A77" s="1">
        <v>76</v>
      </c>
      <c r="B77" t="str">
        <f>LEFT(Table16[[#This Row],[PO number ]],6)&amp;"-"&amp;LEFT(Table16[[#This Row],[SKU/Item]],2)</f>
        <v>-</v>
      </c>
      <c r="C77" s="13" t="str">
        <f t="shared" si="2"/>
        <v>FREE_JONE</v>
      </c>
      <c r="E77" s="11"/>
      <c r="F77" s="11"/>
      <c r="M77" s="10"/>
      <c r="AC77" s="12"/>
    </row>
    <row r="78" spans="1:29" x14ac:dyDescent="0.3">
      <c r="A78" s="1">
        <v>77</v>
      </c>
      <c r="B78" t="str">
        <f>LEFT(Table16[[#This Row],[PO number ]],6)&amp;"-"&amp;LEFT(Table16[[#This Row],[SKU/Item]],2)</f>
        <v>-</v>
      </c>
      <c r="C78" s="13" t="str">
        <f t="shared" si="2"/>
        <v>FREE_JONE</v>
      </c>
      <c r="E78" s="11"/>
      <c r="F78" s="11"/>
      <c r="M78" s="10"/>
      <c r="AC78" s="12"/>
    </row>
    <row r="79" spans="1:29" x14ac:dyDescent="0.3">
      <c r="A79" s="1">
        <v>78</v>
      </c>
      <c r="B79" t="str">
        <f>LEFT(Table16[[#This Row],[PO number ]],6)&amp;"-"&amp;LEFT(Table16[[#This Row],[SKU/Item]],2)</f>
        <v>-</v>
      </c>
      <c r="C79" s="13" t="str">
        <f t="shared" si="2"/>
        <v>FREE_JONE</v>
      </c>
      <c r="E79" s="11"/>
      <c r="F79" s="11"/>
      <c r="M79" s="10"/>
      <c r="AC79" s="12"/>
    </row>
    <row r="80" spans="1:29" x14ac:dyDescent="0.3">
      <c r="A80" s="1">
        <v>79</v>
      </c>
      <c r="B80" t="str">
        <f>LEFT(Table16[[#This Row],[PO number ]],6)&amp;"-"&amp;LEFT(Table16[[#This Row],[SKU/Item]],2)</f>
        <v>-</v>
      </c>
      <c r="C80" s="13" t="str">
        <f t="shared" si="2"/>
        <v>FREE_JONE</v>
      </c>
      <c r="E80" s="11"/>
      <c r="F80" s="11"/>
      <c r="M80" s="10"/>
      <c r="AC80" s="12"/>
    </row>
    <row r="81" spans="1:29" x14ac:dyDescent="0.3">
      <c r="A81" s="1">
        <v>80</v>
      </c>
      <c r="B81" t="str">
        <f>LEFT(Table16[[#This Row],[PO number ]],6)&amp;"-"&amp;LEFT(Table16[[#This Row],[SKU/Item]],2)</f>
        <v>-</v>
      </c>
      <c r="C81" s="13" t="str">
        <f t="shared" si="2"/>
        <v>FREE_JONE</v>
      </c>
      <c r="E81" s="11"/>
      <c r="F81" s="11"/>
      <c r="M81" s="10"/>
      <c r="AC81" s="12"/>
    </row>
    <row r="82" spans="1:29" x14ac:dyDescent="0.3">
      <c r="A82" s="1">
        <v>81</v>
      </c>
      <c r="B82" t="str">
        <f>LEFT(Table16[[#This Row],[PO number ]],6)&amp;"-"&amp;LEFT(Table16[[#This Row],[SKU/Item]],2)</f>
        <v>-</v>
      </c>
      <c r="C82" s="13" t="str">
        <f t="shared" si="2"/>
        <v>FREE_JONE</v>
      </c>
      <c r="E82" s="11"/>
      <c r="F82" s="11"/>
      <c r="M82" s="10"/>
      <c r="AC82" s="12"/>
    </row>
    <row r="83" spans="1:29" x14ac:dyDescent="0.3">
      <c r="A83" s="1">
        <v>82</v>
      </c>
      <c r="B83" t="str">
        <f>LEFT(Table16[[#This Row],[PO number ]],6)&amp;"-"&amp;LEFT(Table16[[#This Row],[SKU/Item]],2)</f>
        <v>-</v>
      </c>
      <c r="C83" s="13" t="str">
        <f t="shared" si="2"/>
        <v>FREE_JONE</v>
      </c>
      <c r="E83" s="11"/>
      <c r="F83" s="11"/>
      <c r="M83" s="10"/>
      <c r="AC83" s="12"/>
    </row>
    <row r="84" spans="1:29" x14ac:dyDescent="0.3">
      <c r="A84" s="1">
        <v>83</v>
      </c>
      <c r="B84" t="str">
        <f>LEFT(Table16[[#This Row],[PO number ]],6)&amp;"-"&amp;LEFT(Table16[[#This Row],[SKU/Item]],2)</f>
        <v>-</v>
      </c>
      <c r="C84" s="13" t="str">
        <f t="shared" si="2"/>
        <v>FREE_JONE</v>
      </c>
      <c r="E84" s="11"/>
      <c r="F84" s="11"/>
      <c r="M84" s="10"/>
      <c r="AC84" s="12"/>
    </row>
    <row r="85" spans="1:29" x14ac:dyDescent="0.3">
      <c r="A85" s="1">
        <v>84</v>
      </c>
      <c r="B85" t="str">
        <f>LEFT(Table16[[#This Row],[PO number ]],6)&amp;"-"&amp;LEFT(Table16[[#This Row],[SKU/Item]],2)</f>
        <v>-</v>
      </c>
      <c r="C85" s="13" t="str">
        <f t="shared" si="2"/>
        <v>FREE_JONE</v>
      </c>
      <c r="E85" s="11"/>
      <c r="F85" s="11"/>
      <c r="M85" s="10"/>
      <c r="AC85" s="12"/>
    </row>
    <row r="86" spans="1:29" x14ac:dyDescent="0.3">
      <c r="A86" s="1">
        <v>85</v>
      </c>
      <c r="B86" t="str">
        <f>LEFT(Table16[[#This Row],[PO number ]],6)&amp;"-"&amp;LEFT(Table16[[#This Row],[SKU/Item]],2)</f>
        <v>-</v>
      </c>
      <c r="C86" s="13" t="str">
        <f t="shared" si="2"/>
        <v>FREE_JONE</v>
      </c>
      <c r="E86" s="11"/>
      <c r="F86" s="11"/>
      <c r="M86" s="10"/>
      <c r="AC86" s="12"/>
    </row>
    <row r="87" spans="1:29" x14ac:dyDescent="0.3">
      <c r="A87" s="1">
        <v>86</v>
      </c>
      <c r="B87" t="str">
        <f>LEFT(Table16[[#This Row],[PO number ]],6)&amp;"-"&amp;LEFT(Table16[[#This Row],[SKU/Item]],2)</f>
        <v>-</v>
      </c>
      <c r="C87" s="13" t="str">
        <f t="shared" si="2"/>
        <v>FREE_JONE</v>
      </c>
      <c r="E87" s="11"/>
      <c r="F87" s="11"/>
      <c r="M87" s="10"/>
      <c r="AC87" s="12"/>
    </row>
    <row r="88" spans="1:29" x14ac:dyDescent="0.3">
      <c r="A88" s="1">
        <v>87</v>
      </c>
      <c r="B88" t="str">
        <f>LEFT(Table16[[#This Row],[PO number ]],6)&amp;"-"&amp;LEFT(Table16[[#This Row],[SKU/Item]],2)</f>
        <v>-</v>
      </c>
      <c r="C88" s="13" t="str">
        <f t="shared" si="2"/>
        <v>FREE_JONE</v>
      </c>
      <c r="E88" s="11"/>
      <c r="F88" s="11"/>
      <c r="M88" s="10"/>
      <c r="AC88" s="12"/>
    </row>
    <row r="89" spans="1:29" x14ac:dyDescent="0.3">
      <c r="A89" s="1">
        <v>88</v>
      </c>
      <c r="B89" t="str">
        <f>LEFT(Table16[[#This Row],[PO number ]],6)&amp;"-"&amp;LEFT(Table16[[#This Row],[SKU/Item]],2)</f>
        <v>-</v>
      </c>
      <c r="C89" s="13" t="str">
        <f t="shared" si="2"/>
        <v>FREE_JONE</v>
      </c>
      <c r="E89" s="11"/>
      <c r="F89" s="11"/>
      <c r="M89" s="10"/>
      <c r="AC89" s="12"/>
    </row>
    <row r="90" spans="1:29" x14ac:dyDescent="0.3">
      <c r="A90" s="1">
        <v>89</v>
      </c>
      <c r="B90" t="str">
        <f>LEFT(Table16[[#This Row],[PO number ]],6)&amp;"-"&amp;LEFT(Table16[[#This Row],[SKU/Item]],2)</f>
        <v>-</v>
      </c>
      <c r="C90" s="13" t="str">
        <f t="shared" si="2"/>
        <v>FREE_JONE</v>
      </c>
      <c r="E90" s="11"/>
      <c r="F90" s="11"/>
      <c r="M90" s="10"/>
      <c r="AC90" s="12"/>
    </row>
    <row r="91" spans="1:29" x14ac:dyDescent="0.3">
      <c r="A91" s="1">
        <v>90</v>
      </c>
      <c r="B91" t="str">
        <f>LEFT(Table16[[#This Row],[PO number ]],6)&amp;"-"&amp;LEFT(Table16[[#This Row],[SKU/Item]],2)</f>
        <v>-</v>
      </c>
      <c r="C91" s="13" t="str">
        <f t="shared" si="2"/>
        <v>FREE_JONE</v>
      </c>
      <c r="E91" s="11"/>
      <c r="F91" s="11"/>
      <c r="M91" s="10"/>
      <c r="AC91" s="12"/>
    </row>
    <row r="92" spans="1:29" x14ac:dyDescent="0.3">
      <c r="A92" s="1">
        <v>91</v>
      </c>
      <c r="B92" t="str">
        <f>LEFT(Table16[[#This Row],[PO number ]],6)&amp;"-"&amp;LEFT(Table16[[#This Row],[SKU/Item]],2)</f>
        <v>-</v>
      </c>
      <c r="C92" s="13" t="str">
        <f t="shared" si="2"/>
        <v>FREE_JONE</v>
      </c>
      <c r="E92" s="11"/>
      <c r="F92" s="11"/>
      <c r="M92" s="10"/>
      <c r="AC92" s="12"/>
    </row>
    <row r="93" spans="1:29" x14ac:dyDescent="0.3">
      <c r="A93" s="1">
        <v>92</v>
      </c>
      <c r="B93" t="str">
        <f>LEFT(Table16[[#This Row],[PO number ]],6)&amp;"-"&amp;LEFT(Table16[[#This Row],[SKU/Item]],2)</f>
        <v>-</v>
      </c>
      <c r="C93" s="13" t="str">
        <f t="shared" si="2"/>
        <v>FREE_JONE</v>
      </c>
      <c r="E93" s="11"/>
      <c r="F93" s="11"/>
      <c r="M93" s="10"/>
      <c r="AC93" s="12"/>
    </row>
    <row r="94" spans="1:29" x14ac:dyDescent="0.3">
      <c r="A94" s="1">
        <v>93</v>
      </c>
      <c r="B94" t="str">
        <f>LEFT(Table16[[#This Row],[PO number ]],6)&amp;"-"&amp;LEFT(Table16[[#This Row],[SKU/Item]],2)</f>
        <v>-</v>
      </c>
      <c r="C94" s="13" t="str">
        <f t="shared" si="2"/>
        <v>FREE_JONE</v>
      </c>
      <c r="E94" s="11"/>
      <c r="F94" s="11"/>
      <c r="M94" s="10"/>
      <c r="AC94" s="12"/>
    </row>
    <row r="95" spans="1:29" x14ac:dyDescent="0.3">
      <c r="A95" s="1">
        <v>94</v>
      </c>
      <c r="B95" t="str">
        <f>LEFT(Table16[[#This Row],[PO number ]],6)&amp;"-"&amp;LEFT(Table16[[#This Row],[SKU/Item]],2)</f>
        <v>-</v>
      </c>
      <c r="C95" s="13" t="str">
        <f t="shared" si="2"/>
        <v>FREE_JONE</v>
      </c>
      <c r="E95" s="11"/>
      <c r="F95" s="11"/>
      <c r="M95" s="10"/>
      <c r="AC95" s="12"/>
    </row>
    <row r="96" spans="1:29" x14ac:dyDescent="0.3">
      <c r="A96" s="1">
        <v>95</v>
      </c>
      <c r="B96" t="str">
        <f>LEFT(Table16[[#This Row],[PO number ]],6)&amp;"-"&amp;LEFT(Table16[[#This Row],[SKU/Item]],2)</f>
        <v>-</v>
      </c>
      <c r="C96" s="13" t="str">
        <f t="shared" si="2"/>
        <v>FREE_JONE</v>
      </c>
      <c r="E96" s="11"/>
      <c r="F96" s="11"/>
      <c r="M96" s="10"/>
      <c r="AC96" s="12"/>
    </row>
    <row r="97" spans="1:29" x14ac:dyDescent="0.3">
      <c r="A97" s="1">
        <v>96</v>
      </c>
      <c r="B97" t="str">
        <f>LEFT(Table16[[#This Row],[PO number ]],6)&amp;"-"&amp;LEFT(Table16[[#This Row],[SKU/Item]],2)</f>
        <v>-</v>
      </c>
      <c r="C97" s="13" t="str">
        <f t="shared" si="2"/>
        <v>FREE_JONE</v>
      </c>
      <c r="E97" s="11"/>
      <c r="F97" s="11"/>
      <c r="M97" s="10"/>
      <c r="AC97" s="12"/>
    </row>
    <row r="98" spans="1:29" x14ac:dyDescent="0.3">
      <c r="A98" s="1">
        <v>97</v>
      </c>
      <c r="B98" t="str">
        <f>LEFT(Table16[[#This Row],[PO number ]],6)&amp;"-"&amp;LEFT(Table16[[#This Row],[SKU/Item]],2)</f>
        <v>-</v>
      </c>
      <c r="C98" s="13" t="str">
        <f t="shared" ref="C98:C132" si="3">"FREE_JONE"</f>
        <v>FREE_JONE</v>
      </c>
      <c r="E98" s="11"/>
      <c r="F98" s="11"/>
      <c r="M98" s="10"/>
      <c r="AC98" s="12"/>
    </row>
    <row r="99" spans="1:29" x14ac:dyDescent="0.3">
      <c r="A99" s="1">
        <v>98</v>
      </c>
      <c r="B99" t="str">
        <f>LEFT(Table16[[#This Row],[PO number ]],6)&amp;"-"&amp;LEFT(Table16[[#This Row],[SKU/Item]],2)</f>
        <v>-</v>
      </c>
      <c r="C99" s="13" t="str">
        <f t="shared" si="3"/>
        <v>FREE_JONE</v>
      </c>
      <c r="E99" s="11"/>
      <c r="F99" s="11"/>
      <c r="M99" s="10"/>
      <c r="AC99" s="12"/>
    </row>
    <row r="100" spans="1:29" x14ac:dyDescent="0.3">
      <c r="A100" s="1">
        <v>99</v>
      </c>
      <c r="B100" t="str">
        <f>LEFT(Table16[[#This Row],[PO number ]],6)&amp;"-"&amp;LEFT(Table16[[#This Row],[SKU/Item]],2)</f>
        <v>-</v>
      </c>
      <c r="C100" s="13" t="str">
        <f t="shared" si="3"/>
        <v>FREE_JONE</v>
      </c>
      <c r="E100" s="11"/>
      <c r="F100" s="11"/>
      <c r="M100" s="10"/>
      <c r="AC100" s="12"/>
    </row>
    <row r="101" spans="1:29" x14ac:dyDescent="0.3">
      <c r="A101" s="1">
        <v>100</v>
      </c>
      <c r="B101" t="str">
        <f>LEFT(Table16[[#This Row],[PO number ]],6)&amp;"-"&amp;LEFT(Table16[[#This Row],[SKU/Item]],2)</f>
        <v>-</v>
      </c>
      <c r="C101" s="13" t="str">
        <f t="shared" si="3"/>
        <v>FREE_JONE</v>
      </c>
      <c r="E101" s="11"/>
      <c r="F101" s="11"/>
      <c r="M101" s="10"/>
      <c r="AC101" s="12"/>
    </row>
    <row r="102" spans="1:29" x14ac:dyDescent="0.3">
      <c r="A102" s="1">
        <v>101</v>
      </c>
      <c r="B102" t="str">
        <f>LEFT(Table16[[#This Row],[PO number ]],6)&amp;"-"&amp;LEFT(Table16[[#This Row],[SKU/Item]],2)</f>
        <v>-</v>
      </c>
      <c r="C102" s="13" t="str">
        <f t="shared" si="3"/>
        <v>FREE_JONE</v>
      </c>
      <c r="E102" s="11"/>
      <c r="F102" s="11"/>
      <c r="M102" s="10"/>
      <c r="AC102" s="12"/>
    </row>
    <row r="103" spans="1:29" x14ac:dyDescent="0.3">
      <c r="A103" s="1">
        <v>102</v>
      </c>
      <c r="B103" t="str">
        <f>LEFT(Table16[[#This Row],[PO number ]],6)&amp;"-"&amp;LEFT(Table16[[#This Row],[SKU/Item]],2)</f>
        <v>-</v>
      </c>
      <c r="C103" s="13" t="str">
        <f t="shared" si="3"/>
        <v>FREE_JONE</v>
      </c>
      <c r="E103" s="11"/>
      <c r="F103" s="11"/>
      <c r="M103" s="10"/>
      <c r="AC103" s="12"/>
    </row>
    <row r="104" spans="1:29" x14ac:dyDescent="0.3">
      <c r="A104" s="1">
        <v>103</v>
      </c>
      <c r="B104" t="str">
        <f>LEFT(Table16[[#This Row],[PO number ]],6)&amp;"-"&amp;LEFT(Table16[[#This Row],[SKU/Item]],2)</f>
        <v>-</v>
      </c>
      <c r="C104" s="13" t="str">
        <f t="shared" si="3"/>
        <v>FREE_JONE</v>
      </c>
      <c r="E104" s="11"/>
      <c r="F104" s="11"/>
      <c r="M104" s="10"/>
      <c r="AC104" s="12"/>
    </row>
    <row r="105" spans="1:29" x14ac:dyDescent="0.3">
      <c r="A105" s="1">
        <v>104</v>
      </c>
      <c r="B105" t="str">
        <f>LEFT(Table16[[#This Row],[PO number ]],6)&amp;"-"&amp;LEFT(Table16[[#This Row],[SKU/Item]],2)</f>
        <v>-</v>
      </c>
      <c r="C105" s="13" t="str">
        <f t="shared" si="3"/>
        <v>FREE_JONE</v>
      </c>
      <c r="E105" s="11"/>
      <c r="F105" s="11"/>
      <c r="M105" s="10"/>
      <c r="AC105" s="12"/>
    </row>
    <row r="106" spans="1:29" x14ac:dyDescent="0.3">
      <c r="A106" s="1">
        <v>105</v>
      </c>
      <c r="B106" t="str">
        <f>LEFT(Table16[[#This Row],[PO number ]],6)&amp;"-"&amp;LEFT(Table16[[#This Row],[SKU/Item]],2)</f>
        <v>-</v>
      </c>
      <c r="C106" s="13" t="str">
        <f t="shared" si="3"/>
        <v>FREE_JONE</v>
      </c>
      <c r="E106" s="11"/>
      <c r="F106" s="11"/>
      <c r="M106" s="10"/>
      <c r="AC106" s="12"/>
    </row>
    <row r="107" spans="1:29" x14ac:dyDescent="0.3">
      <c r="A107" s="1">
        <v>106</v>
      </c>
      <c r="B107" t="str">
        <f>LEFT(Table16[[#This Row],[PO number ]],6)&amp;"-"&amp;LEFT(Table16[[#This Row],[SKU/Item]],2)</f>
        <v>-</v>
      </c>
      <c r="C107" s="13" t="str">
        <f t="shared" si="3"/>
        <v>FREE_JONE</v>
      </c>
      <c r="E107" s="11"/>
      <c r="F107" s="11"/>
      <c r="M107" s="10"/>
      <c r="AC107" s="12"/>
    </row>
    <row r="108" spans="1:29" x14ac:dyDescent="0.3">
      <c r="A108" s="1">
        <v>107</v>
      </c>
      <c r="B108" t="str">
        <f>LEFT(Table16[[#This Row],[PO number ]],6)&amp;"-"&amp;LEFT(Table16[[#This Row],[SKU/Item]],2)</f>
        <v>-</v>
      </c>
      <c r="C108" s="13" t="str">
        <f t="shared" si="3"/>
        <v>FREE_JONE</v>
      </c>
      <c r="E108" s="11"/>
      <c r="F108" s="11"/>
      <c r="M108" s="10"/>
      <c r="AC108" s="12"/>
    </row>
    <row r="109" spans="1:29" x14ac:dyDescent="0.3">
      <c r="A109" s="1">
        <v>108</v>
      </c>
      <c r="B109" t="str">
        <f>LEFT(Table16[[#This Row],[PO number ]],6)&amp;"-"&amp;LEFT(Table16[[#This Row],[SKU/Item]],2)</f>
        <v>-</v>
      </c>
      <c r="C109" s="13" t="str">
        <f t="shared" si="3"/>
        <v>FREE_JONE</v>
      </c>
      <c r="E109" s="11"/>
      <c r="F109" s="11"/>
      <c r="M109" s="10"/>
      <c r="AC109" s="12"/>
    </row>
    <row r="110" spans="1:29" x14ac:dyDescent="0.3">
      <c r="A110" s="1">
        <v>109</v>
      </c>
      <c r="B110" t="str">
        <f>LEFT(Table16[[#This Row],[PO number ]],6)&amp;"-"&amp;LEFT(Table16[[#This Row],[SKU/Item]],2)</f>
        <v>-</v>
      </c>
      <c r="C110" s="13" t="str">
        <f t="shared" si="3"/>
        <v>FREE_JONE</v>
      </c>
      <c r="E110" s="11"/>
      <c r="F110" s="11"/>
      <c r="M110" s="10"/>
      <c r="AC110" s="12"/>
    </row>
    <row r="111" spans="1:29" x14ac:dyDescent="0.3">
      <c r="A111" s="1">
        <v>110</v>
      </c>
      <c r="B111" t="str">
        <f>LEFT(Table16[[#This Row],[PO number ]],6)&amp;"-"&amp;LEFT(Table16[[#This Row],[SKU/Item]],2)</f>
        <v>-</v>
      </c>
      <c r="C111" s="13" t="str">
        <f t="shared" si="3"/>
        <v>FREE_JONE</v>
      </c>
      <c r="E111" s="11"/>
      <c r="F111" s="11"/>
      <c r="M111" s="10"/>
      <c r="AC111" s="12"/>
    </row>
    <row r="112" spans="1:29" x14ac:dyDescent="0.3">
      <c r="A112" s="1">
        <v>111</v>
      </c>
      <c r="B112" t="str">
        <f>LEFT(Table16[[#This Row],[PO number ]],6)&amp;"-"&amp;LEFT(Table16[[#This Row],[SKU/Item]],2)</f>
        <v>-</v>
      </c>
      <c r="C112" s="13" t="str">
        <f t="shared" si="3"/>
        <v>FREE_JONE</v>
      </c>
      <c r="E112" s="11"/>
      <c r="F112" s="11"/>
      <c r="M112" s="10"/>
      <c r="AC112" s="12"/>
    </row>
    <row r="113" spans="1:29" x14ac:dyDescent="0.3">
      <c r="A113" s="1">
        <v>112</v>
      </c>
      <c r="B113" t="str">
        <f>LEFT(Table16[[#This Row],[PO number ]],6)&amp;"-"&amp;LEFT(Table16[[#This Row],[SKU/Item]],2)</f>
        <v>-</v>
      </c>
      <c r="C113" s="13" t="str">
        <f t="shared" si="3"/>
        <v>FREE_JONE</v>
      </c>
      <c r="E113" s="11"/>
      <c r="F113" s="11"/>
      <c r="M113" s="10"/>
      <c r="AC113" s="12"/>
    </row>
    <row r="114" spans="1:29" x14ac:dyDescent="0.3">
      <c r="A114" s="1">
        <v>113</v>
      </c>
      <c r="B114" t="str">
        <f>LEFT(Table16[[#This Row],[PO number ]],6)&amp;"-"&amp;LEFT(Table16[[#This Row],[SKU/Item]],2)</f>
        <v>-</v>
      </c>
      <c r="C114" s="13" t="str">
        <f t="shared" si="3"/>
        <v>FREE_JONE</v>
      </c>
      <c r="E114" s="11"/>
      <c r="F114" s="11"/>
      <c r="M114" s="10"/>
      <c r="AC114" s="12"/>
    </row>
    <row r="115" spans="1:29" x14ac:dyDescent="0.3">
      <c r="A115" s="1">
        <v>114</v>
      </c>
      <c r="B115" t="str">
        <f>LEFT(Table16[[#This Row],[PO number ]],6)&amp;"-"&amp;LEFT(Table16[[#This Row],[SKU/Item]],2)</f>
        <v>-</v>
      </c>
      <c r="C115" s="13" t="str">
        <f t="shared" si="3"/>
        <v>FREE_JONE</v>
      </c>
      <c r="E115" s="11"/>
      <c r="F115" s="11"/>
      <c r="M115" s="10"/>
      <c r="AC115" s="12"/>
    </row>
    <row r="116" spans="1:29" x14ac:dyDescent="0.3">
      <c r="A116" s="1">
        <v>115</v>
      </c>
      <c r="B116" t="str">
        <f>LEFT(Table16[[#This Row],[PO number ]],6)&amp;"-"&amp;LEFT(Table16[[#This Row],[SKU/Item]],2)</f>
        <v>-</v>
      </c>
      <c r="C116" s="13" t="str">
        <f t="shared" si="3"/>
        <v>FREE_JONE</v>
      </c>
      <c r="E116" s="11"/>
      <c r="F116" s="11"/>
      <c r="M116" s="10"/>
      <c r="AC116" s="12"/>
    </row>
    <row r="117" spans="1:29" x14ac:dyDescent="0.3">
      <c r="A117" s="1">
        <v>116</v>
      </c>
      <c r="B117" t="str">
        <f>LEFT(Table16[[#This Row],[PO number ]],6)&amp;"-"&amp;LEFT(Table16[[#This Row],[SKU/Item]],2)</f>
        <v>-</v>
      </c>
      <c r="C117" s="13" t="str">
        <f t="shared" si="3"/>
        <v>FREE_JONE</v>
      </c>
      <c r="E117" s="11"/>
      <c r="F117" s="11"/>
      <c r="M117" s="10"/>
      <c r="AC117" s="12"/>
    </row>
    <row r="118" spans="1:29" x14ac:dyDescent="0.3">
      <c r="A118" s="1">
        <v>117</v>
      </c>
      <c r="B118" t="str">
        <f>LEFT(Table16[[#This Row],[PO number ]],6)&amp;"-"&amp;LEFT(Table16[[#This Row],[SKU/Item]],2)</f>
        <v>-</v>
      </c>
      <c r="C118" s="13" t="str">
        <f t="shared" si="3"/>
        <v>FREE_JONE</v>
      </c>
      <c r="E118" s="11"/>
      <c r="F118" s="11"/>
      <c r="M118" s="10"/>
      <c r="AC118" s="12"/>
    </row>
    <row r="119" spans="1:29" x14ac:dyDescent="0.3">
      <c r="A119" s="1">
        <v>118</v>
      </c>
      <c r="B119" t="str">
        <f>LEFT(Table16[[#This Row],[PO number ]],6)&amp;"-"&amp;LEFT(Table16[[#This Row],[SKU/Item]],2)</f>
        <v>-</v>
      </c>
      <c r="C119" s="13" t="str">
        <f t="shared" si="3"/>
        <v>FREE_JONE</v>
      </c>
      <c r="E119" s="11"/>
      <c r="F119" s="11"/>
      <c r="M119" s="10"/>
      <c r="AC119" s="12"/>
    </row>
    <row r="120" spans="1:29" x14ac:dyDescent="0.3">
      <c r="A120" s="1">
        <v>119</v>
      </c>
      <c r="B120" t="str">
        <f>LEFT(Table16[[#This Row],[PO number ]],6)&amp;"-"&amp;LEFT(Table16[[#This Row],[SKU/Item]],2)</f>
        <v>-</v>
      </c>
      <c r="C120" s="13" t="str">
        <f t="shared" si="3"/>
        <v>FREE_JONE</v>
      </c>
      <c r="E120" s="11"/>
      <c r="F120" s="11"/>
      <c r="M120" s="10"/>
      <c r="AC120" s="12"/>
    </row>
    <row r="121" spans="1:29" x14ac:dyDescent="0.3">
      <c r="A121" s="1">
        <v>120</v>
      </c>
      <c r="B121" t="str">
        <f>LEFT(Table16[[#This Row],[PO number ]],6)&amp;"-"&amp;LEFT(Table16[[#This Row],[SKU/Item]],2)</f>
        <v>-</v>
      </c>
      <c r="C121" s="13" t="str">
        <f t="shared" si="3"/>
        <v>FREE_JONE</v>
      </c>
      <c r="E121" s="11"/>
      <c r="F121" s="11"/>
      <c r="M121" s="10"/>
      <c r="AC121" s="12"/>
    </row>
    <row r="122" spans="1:29" x14ac:dyDescent="0.3">
      <c r="A122" s="1">
        <v>121</v>
      </c>
      <c r="B122" t="str">
        <f>LEFT(Table16[[#This Row],[PO number ]],6)&amp;"-"&amp;LEFT(Table16[[#This Row],[SKU/Item]],2)</f>
        <v>-</v>
      </c>
      <c r="C122" s="13" t="str">
        <f t="shared" si="3"/>
        <v>FREE_JONE</v>
      </c>
      <c r="E122" s="11"/>
      <c r="F122" s="11"/>
      <c r="M122" s="10"/>
      <c r="AC122" s="12"/>
    </row>
    <row r="123" spans="1:29" x14ac:dyDescent="0.3">
      <c r="A123" s="1">
        <v>122</v>
      </c>
      <c r="B123" t="str">
        <f>LEFT(Table16[[#This Row],[PO number ]],6)&amp;"-"&amp;LEFT(Table16[[#This Row],[SKU/Item]],2)</f>
        <v>-</v>
      </c>
      <c r="C123" s="13" t="str">
        <f t="shared" si="3"/>
        <v>FREE_JONE</v>
      </c>
      <c r="E123" s="11"/>
      <c r="F123" s="11"/>
      <c r="M123" s="10"/>
      <c r="AC123" s="12"/>
    </row>
    <row r="124" spans="1:29" x14ac:dyDescent="0.3">
      <c r="A124" s="1">
        <v>123</v>
      </c>
      <c r="B124" t="str">
        <f>LEFT(Table16[[#This Row],[PO number ]],6)&amp;"-"&amp;LEFT(Table16[[#This Row],[SKU/Item]],2)</f>
        <v>-</v>
      </c>
      <c r="C124" s="13" t="str">
        <f t="shared" si="3"/>
        <v>FREE_JONE</v>
      </c>
      <c r="E124" s="11"/>
      <c r="F124" s="11"/>
      <c r="M124" s="10"/>
      <c r="AC124" s="12"/>
    </row>
    <row r="125" spans="1:29" x14ac:dyDescent="0.3">
      <c r="A125" s="1">
        <v>124</v>
      </c>
      <c r="B125" t="str">
        <f>LEFT(Table16[[#This Row],[PO number ]],6)&amp;"-"&amp;LEFT(Table16[[#This Row],[SKU/Item]],2)</f>
        <v>-</v>
      </c>
      <c r="C125" s="13" t="str">
        <f t="shared" si="3"/>
        <v>FREE_JONE</v>
      </c>
      <c r="E125" s="11"/>
      <c r="F125" s="11"/>
      <c r="M125" s="10"/>
      <c r="AC125" s="12"/>
    </row>
    <row r="126" spans="1:29" x14ac:dyDescent="0.3">
      <c r="A126" s="1">
        <v>125</v>
      </c>
      <c r="B126" t="str">
        <f>LEFT(Table16[[#This Row],[PO number ]],6)&amp;"-"&amp;LEFT(Table16[[#This Row],[SKU/Item]],2)</f>
        <v>-</v>
      </c>
      <c r="C126" s="13" t="str">
        <f t="shared" si="3"/>
        <v>FREE_JONE</v>
      </c>
      <c r="E126" s="11"/>
      <c r="F126" s="11"/>
      <c r="M126" s="10"/>
      <c r="AC126" s="12"/>
    </row>
    <row r="127" spans="1:29" x14ac:dyDescent="0.3">
      <c r="A127" s="1">
        <v>126</v>
      </c>
      <c r="B127" t="str">
        <f>LEFT(Table16[[#This Row],[PO number ]],6)&amp;"-"&amp;LEFT(Table16[[#This Row],[SKU/Item]],2)</f>
        <v>-</v>
      </c>
      <c r="C127" s="13" t="str">
        <f t="shared" si="3"/>
        <v>FREE_JONE</v>
      </c>
      <c r="E127" s="11"/>
      <c r="F127" s="11"/>
      <c r="M127" s="10"/>
      <c r="AC127" s="12"/>
    </row>
    <row r="128" spans="1:29" x14ac:dyDescent="0.3">
      <c r="A128" s="1">
        <v>127</v>
      </c>
      <c r="B128" t="str">
        <f>LEFT(Table16[[#This Row],[PO number ]],6)&amp;"-"&amp;LEFT(Table16[[#This Row],[SKU/Item]],2)</f>
        <v>-</v>
      </c>
      <c r="C128" s="13" t="str">
        <f t="shared" si="3"/>
        <v>FREE_JONE</v>
      </c>
      <c r="E128" s="11"/>
      <c r="F128" s="11"/>
      <c r="M128" s="10"/>
      <c r="AC128" s="12"/>
    </row>
    <row r="129" spans="1:29" x14ac:dyDescent="0.3">
      <c r="A129" s="1">
        <v>128</v>
      </c>
      <c r="B129" t="str">
        <f>LEFT(Table16[[#This Row],[PO number ]],6)&amp;"-"&amp;LEFT(Table16[[#This Row],[SKU/Item]],2)</f>
        <v>-</v>
      </c>
      <c r="C129" s="13" t="str">
        <f t="shared" si="3"/>
        <v>FREE_JONE</v>
      </c>
      <c r="E129" s="11"/>
      <c r="F129" s="11"/>
      <c r="M129" s="10"/>
      <c r="AC129" s="12"/>
    </row>
    <row r="130" spans="1:29" x14ac:dyDescent="0.3">
      <c r="A130" s="1">
        <v>129</v>
      </c>
      <c r="B130" t="str">
        <f>LEFT(Table16[[#This Row],[PO number ]],6)&amp;"-"&amp;LEFT(Table16[[#This Row],[SKU/Item]],2)</f>
        <v>-</v>
      </c>
      <c r="C130" s="13" t="str">
        <f t="shared" si="3"/>
        <v>FREE_JONE</v>
      </c>
      <c r="E130" s="11"/>
      <c r="F130" s="11"/>
      <c r="M130" s="10"/>
      <c r="AC130" s="12"/>
    </row>
    <row r="131" spans="1:29" x14ac:dyDescent="0.3">
      <c r="A131" s="1">
        <v>130</v>
      </c>
      <c r="B131" t="str">
        <f>LEFT(Table16[[#This Row],[PO number ]],6)&amp;"-"&amp;LEFT(Table16[[#This Row],[SKU/Item]],2)</f>
        <v>-</v>
      </c>
      <c r="C131" s="13" t="str">
        <f t="shared" si="3"/>
        <v>FREE_JONE</v>
      </c>
      <c r="E131" s="11"/>
      <c r="F131" s="11"/>
      <c r="M131" s="10"/>
      <c r="AC131" s="12"/>
    </row>
    <row r="132" spans="1:29" x14ac:dyDescent="0.3">
      <c r="A132" s="1">
        <v>131</v>
      </c>
      <c r="B132" t="str">
        <f>LEFT(Table16[[#This Row],[PO number ]],6)&amp;"-"&amp;LEFT(Table16[[#This Row],[SKU/Item]],2)</f>
        <v>-</v>
      </c>
      <c r="C132" s="13" t="str">
        <f t="shared" si="3"/>
        <v>FREE_JONE</v>
      </c>
      <c r="E132" s="11"/>
      <c r="F132" s="11"/>
      <c r="M132" s="10"/>
      <c r="AC132" s="1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46"/>
  <sheetViews>
    <sheetView workbookViewId="0">
      <selection activeCell="H24" sqref="H24"/>
    </sheetView>
  </sheetViews>
  <sheetFormatPr defaultRowHeight="14.4" x14ac:dyDescent="0.3"/>
  <cols>
    <col min="1" max="1" width="10.44140625" customWidth="1"/>
    <col min="2" max="2" width="15.5546875" bestFit="1" customWidth="1"/>
    <col min="4" max="4" width="9.5546875" customWidth="1"/>
    <col min="6" max="6" width="13.6640625" customWidth="1"/>
    <col min="8" max="8" width="14.6640625" customWidth="1"/>
  </cols>
  <sheetData>
    <row r="1" spans="1:8" ht="15" thickBot="1" x14ac:dyDescent="0.35">
      <c r="A1" t="s">
        <v>0</v>
      </c>
      <c r="B1" t="s">
        <v>3</v>
      </c>
      <c r="D1" s="7" t="s">
        <v>4</v>
      </c>
      <c r="F1" s="7" t="s">
        <v>5</v>
      </c>
      <c r="H1" t="s">
        <v>192</v>
      </c>
    </row>
    <row r="2" spans="1:8" x14ac:dyDescent="0.3">
      <c r="A2" s="4">
        <v>1</v>
      </c>
      <c r="B2" s="3" t="s">
        <v>6</v>
      </c>
      <c r="D2" s="5" t="s">
        <v>150</v>
      </c>
      <c r="F2" s="5" t="s">
        <v>163</v>
      </c>
      <c r="H2" t="s">
        <v>237</v>
      </c>
    </row>
    <row r="3" spans="1:8" x14ac:dyDescent="0.3">
      <c r="A3" s="4">
        <v>2</v>
      </c>
      <c r="B3" s="3" t="s">
        <v>7</v>
      </c>
      <c r="D3" s="6" t="s">
        <v>151</v>
      </c>
      <c r="F3" s="6" t="s">
        <v>164</v>
      </c>
      <c r="H3" t="s">
        <v>238</v>
      </c>
    </row>
    <row r="4" spans="1:8" x14ac:dyDescent="0.3">
      <c r="A4" s="4">
        <v>3</v>
      </c>
      <c r="B4" s="3" t="s">
        <v>8</v>
      </c>
      <c r="D4" s="5" t="s">
        <v>152</v>
      </c>
      <c r="F4" s="5" t="s">
        <v>165</v>
      </c>
      <c r="H4" t="s">
        <v>239</v>
      </c>
    </row>
    <row r="5" spans="1:8" x14ac:dyDescent="0.3">
      <c r="A5" s="4">
        <v>4</v>
      </c>
      <c r="B5" s="3" t="s">
        <v>9</v>
      </c>
      <c r="D5" s="6" t="s">
        <v>153</v>
      </c>
      <c r="F5" s="6" t="s">
        <v>166</v>
      </c>
      <c r="H5" t="s">
        <v>240</v>
      </c>
    </row>
    <row r="6" spans="1:8" x14ac:dyDescent="0.3">
      <c r="A6" s="4">
        <v>5</v>
      </c>
      <c r="B6" s="3" t="s">
        <v>10</v>
      </c>
      <c r="D6" s="5" t="s">
        <v>154</v>
      </c>
      <c r="F6" s="5" t="s">
        <v>167</v>
      </c>
      <c r="H6" t="s">
        <v>241</v>
      </c>
    </row>
    <row r="7" spans="1:8" x14ac:dyDescent="0.3">
      <c r="A7" s="4">
        <v>6</v>
      </c>
      <c r="B7" s="3" t="s">
        <v>11</v>
      </c>
      <c r="D7" s="6" t="s">
        <v>155</v>
      </c>
      <c r="F7" s="6" t="s">
        <v>168</v>
      </c>
      <c r="H7" t="s">
        <v>242</v>
      </c>
    </row>
    <row r="8" spans="1:8" x14ac:dyDescent="0.3">
      <c r="A8" s="4">
        <v>7</v>
      </c>
      <c r="B8" s="3" t="s">
        <v>12</v>
      </c>
      <c r="D8" s="5" t="s">
        <v>156</v>
      </c>
      <c r="F8" s="5" t="s">
        <v>169</v>
      </c>
      <c r="H8" t="s">
        <v>243</v>
      </c>
    </row>
    <row r="9" spans="1:8" x14ac:dyDescent="0.3">
      <c r="A9" s="4">
        <v>8</v>
      </c>
      <c r="B9" s="3" t="s">
        <v>13</v>
      </c>
      <c r="D9" s="6" t="s">
        <v>157</v>
      </c>
      <c r="F9" s="6" t="s">
        <v>170</v>
      </c>
      <c r="H9" t="s">
        <v>244</v>
      </c>
    </row>
    <row r="10" spans="1:8" x14ac:dyDescent="0.3">
      <c r="A10" s="4">
        <v>9</v>
      </c>
      <c r="B10" s="3" t="s">
        <v>14</v>
      </c>
      <c r="D10" s="5" t="s">
        <v>158</v>
      </c>
      <c r="F10" s="5" t="s">
        <v>171</v>
      </c>
      <c r="H10" t="s">
        <v>245</v>
      </c>
    </row>
    <row r="11" spans="1:8" x14ac:dyDescent="0.3">
      <c r="A11" s="4">
        <v>10</v>
      </c>
      <c r="B11" s="3" t="s">
        <v>15</v>
      </c>
      <c r="D11" s="6" t="s">
        <v>159</v>
      </c>
      <c r="F11" s="6" t="s">
        <v>172</v>
      </c>
      <c r="H11" t="s">
        <v>246</v>
      </c>
    </row>
    <row r="12" spans="1:8" x14ac:dyDescent="0.3">
      <c r="A12" s="4">
        <v>11</v>
      </c>
      <c r="B12" s="3" t="s">
        <v>16</v>
      </c>
      <c r="D12" s="5" t="s">
        <v>160</v>
      </c>
      <c r="F12" s="5" t="s">
        <v>173</v>
      </c>
      <c r="H12" t="s">
        <v>247</v>
      </c>
    </row>
    <row r="13" spans="1:8" x14ac:dyDescent="0.3">
      <c r="A13" s="4">
        <v>12</v>
      </c>
      <c r="B13" s="3" t="s">
        <v>17</v>
      </c>
      <c r="D13" s="6" t="s">
        <v>161</v>
      </c>
      <c r="F13" s="6" t="s">
        <v>174</v>
      </c>
      <c r="H13" t="s">
        <v>248</v>
      </c>
    </row>
    <row r="14" spans="1:8" x14ac:dyDescent="0.3">
      <c r="A14" s="4">
        <v>13</v>
      </c>
      <c r="B14" s="3" t="s">
        <v>18</v>
      </c>
      <c r="D14" s="8" t="s">
        <v>162</v>
      </c>
      <c r="F14" s="5" t="s">
        <v>175</v>
      </c>
      <c r="H14" t="s">
        <v>249</v>
      </c>
    </row>
    <row r="15" spans="1:8" x14ac:dyDescent="0.3">
      <c r="A15" s="4">
        <v>14</v>
      </c>
      <c r="B15" s="3" t="s">
        <v>19</v>
      </c>
      <c r="F15" s="6" t="s">
        <v>176</v>
      </c>
      <c r="H15" t="s">
        <v>250</v>
      </c>
    </row>
    <row r="16" spans="1:8" x14ac:dyDescent="0.3">
      <c r="A16" s="4">
        <v>15</v>
      </c>
      <c r="B16" s="3" t="s">
        <v>20</v>
      </c>
      <c r="F16" s="5" t="s">
        <v>47</v>
      </c>
      <c r="H16" t="s">
        <v>251</v>
      </c>
    </row>
    <row r="17" spans="1:6" x14ac:dyDescent="0.3">
      <c r="A17" s="4">
        <v>16</v>
      </c>
      <c r="B17" s="3" t="s">
        <v>21</v>
      </c>
      <c r="F17" s="6" t="s">
        <v>177</v>
      </c>
    </row>
    <row r="18" spans="1:6" x14ac:dyDescent="0.3">
      <c r="A18" s="4">
        <v>17</v>
      </c>
      <c r="B18" s="3" t="s">
        <v>22</v>
      </c>
      <c r="F18" s="5" t="s">
        <v>178</v>
      </c>
    </row>
    <row r="19" spans="1:6" x14ac:dyDescent="0.3">
      <c r="A19" s="4">
        <v>18</v>
      </c>
      <c r="B19" s="3" t="s">
        <v>23</v>
      </c>
      <c r="F19" s="6" t="s">
        <v>179</v>
      </c>
    </row>
    <row r="20" spans="1:6" x14ac:dyDescent="0.3">
      <c r="A20" s="4">
        <v>19</v>
      </c>
      <c r="B20" s="3" t="s">
        <v>24</v>
      </c>
      <c r="F20" s="5" t="s">
        <v>180</v>
      </c>
    </row>
    <row r="21" spans="1:6" x14ac:dyDescent="0.3">
      <c r="A21" s="4">
        <v>20</v>
      </c>
      <c r="B21" s="3" t="s">
        <v>25</v>
      </c>
      <c r="F21" s="6" t="s">
        <v>181</v>
      </c>
    </row>
    <row r="22" spans="1:6" x14ac:dyDescent="0.3">
      <c r="A22" s="4">
        <v>21</v>
      </c>
      <c r="B22" s="3" t="s">
        <v>26</v>
      </c>
      <c r="F22" s="5" t="s">
        <v>182</v>
      </c>
    </row>
    <row r="23" spans="1:6" x14ac:dyDescent="0.3">
      <c r="A23" s="4">
        <v>22</v>
      </c>
      <c r="B23" s="3" t="s">
        <v>27</v>
      </c>
      <c r="F23" s="6" t="s">
        <v>183</v>
      </c>
    </row>
    <row r="24" spans="1:6" x14ac:dyDescent="0.3">
      <c r="A24" s="4">
        <v>23</v>
      </c>
      <c r="B24" s="3" t="s">
        <v>28</v>
      </c>
      <c r="F24" s="5" t="s">
        <v>184</v>
      </c>
    </row>
    <row r="25" spans="1:6" x14ac:dyDescent="0.3">
      <c r="A25" s="4">
        <v>24</v>
      </c>
      <c r="B25" s="3" t="s">
        <v>29</v>
      </c>
      <c r="F25" s="6" t="s">
        <v>185</v>
      </c>
    </row>
    <row r="26" spans="1:6" x14ac:dyDescent="0.3">
      <c r="A26" s="4">
        <v>25</v>
      </c>
      <c r="B26" s="3" t="s">
        <v>30</v>
      </c>
      <c r="F26" s="5" t="s">
        <v>186</v>
      </c>
    </row>
    <row r="27" spans="1:6" x14ac:dyDescent="0.3">
      <c r="A27" s="4">
        <v>26</v>
      </c>
      <c r="B27" s="3" t="s">
        <v>31</v>
      </c>
      <c r="F27" s="6" t="s">
        <v>187</v>
      </c>
    </row>
    <row r="28" spans="1:6" x14ac:dyDescent="0.3">
      <c r="A28" s="4">
        <v>27</v>
      </c>
      <c r="B28" s="3" t="s">
        <v>32</v>
      </c>
      <c r="F28" s="5" t="s">
        <v>188</v>
      </c>
    </row>
    <row r="29" spans="1:6" x14ac:dyDescent="0.3">
      <c r="A29" s="4">
        <v>28</v>
      </c>
      <c r="B29" s="3" t="s">
        <v>33</v>
      </c>
      <c r="F29" s="6" t="s">
        <v>189</v>
      </c>
    </row>
    <row r="30" spans="1:6" x14ac:dyDescent="0.3">
      <c r="A30" s="4">
        <v>29</v>
      </c>
      <c r="B30" s="3" t="s">
        <v>34</v>
      </c>
      <c r="F30" s="5" t="s">
        <v>190</v>
      </c>
    </row>
    <row r="31" spans="1:6" x14ac:dyDescent="0.3">
      <c r="A31" s="4">
        <v>30</v>
      </c>
      <c r="B31" s="3" t="s">
        <v>35</v>
      </c>
      <c r="F31" s="9" t="s">
        <v>191</v>
      </c>
    </row>
    <row r="32" spans="1:6" x14ac:dyDescent="0.3">
      <c r="A32" s="4">
        <v>31</v>
      </c>
      <c r="B32" s="3" t="s">
        <v>36</v>
      </c>
    </row>
    <row r="33" spans="1:2" x14ac:dyDescent="0.3">
      <c r="A33" s="4">
        <v>32</v>
      </c>
      <c r="B33" s="3" t="s">
        <v>37</v>
      </c>
    </row>
    <row r="34" spans="1:2" x14ac:dyDescent="0.3">
      <c r="A34" s="4">
        <v>33</v>
      </c>
      <c r="B34" s="3" t="s">
        <v>38</v>
      </c>
    </row>
    <row r="35" spans="1:2" x14ac:dyDescent="0.3">
      <c r="A35" s="4">
        <v>34</v>
      </c>
      <c r="B35" s="3" t="s">
        <v>39</v>
      </c>
    </row>
    <row r="36" spans="1:2" x14ac:dyDescent="0.3">
      <c r="A36" s="4">
        <v>35</v>
      </c>
      <c r="B36" s="3" t="s">
        <v>40</v>
      </c>
    </row>
    <row r="37" spans="1:2" x14ac:dyDescent="0.3">
      <c r="A37" s="4">
        <v>36</v>
      </c>
      <c r="B37" s="3" t="s">
        <v>41</v>
      </c>
    </row>
    <row r="38" spans="1:2" x14ac:dyDescent="0.3">
      <c r="A38" s="4">
        <v>37</v>
      </c>
      <c r="B38" s="3" t="s">
        <v>42</v>
      </c>
    </row>
    <row r="39" spans="1:2" x14ac:dyDescent="0.3">
      <c r="A39" s="4">
        <v>38</v>
      </c>
      <c r="B39" s="3" t="s">
        <v>43</v>
      </c>
    </row>
    <row r="40" spans="1:2" x14ac:dyDescent="0.3">
      <c r="A40" s="4">
        <v>39</v>
      </c>
      <c r="B40" s="3" t="s">
        <v>44</v>
      </c>
    </row>
    <row r="41" spans="1:2" x14ac:dyDescent="0.3">
      <c r="A41" s="4">
        <v>40</v>
      </c>
      <c r="B41" s="3" t="s">
        <v>45</v>
      </c>
    </row>
    <row r="42" spans="1:2" x14ac:dyDescent="0.3">
      <c r="A42" s="4">
        <v>41</v>
      </c>
      <c r="B42" s="3" t="s">
        <v>46</v>
      </c>
    </row>
    <row r="43" spans="1:2" x14ac:dyDescent="0.3">
      <c r="A43" s="4">
        <v>42</v>
      </c>
      <c r="B43" s="3" t="s">
        <v>47</v>
      </c>
    </row>
    <row r="44" spans="1:2" x14ac:dyDescent="0.3">
      <c r="A44" s="4">
        <v>43</v>
      </c>
      <c r="B44" s="3" t="s">
        <v>48</v>
      </c>
    </row>
    <row r="45" spans="1:2" x14ac:dyDescent="0.3">
      <c r="A45" s="4">
        <v>44</v>
      </c>
      <c r="B45" s="3" t="s">
        <v>49</v>
      </c>
    </row>
    <row r="46" spans="1:2" x14ac:dyDescent="0.3">
      <c r="A46" s="4">
        <v>45</v>
      </c>
      <c r="B46" s="3" t="s">
        <v>50</v>
      </c>
    </row>
    <row r="47" spans="1:2" x14ac:dyDescent="0.3">
      <c r="A47" s="4">
        <v>46</v>
      </c>
      <c r="B47" s="3" t="s">
        <v>51</v>
      </c>
    </row>
    <row r="48" spans="1:2" x14ac:dyDescent="0.3">
      <c r="A48" s="4">
        <v>47</v>
      </c>
      <c r="B48" s="3" t="s">
        <v>52</v>
      </c>
    </row>
    <row r="49" spans="1:2" x14ac:dyDescent="0.3">
      <c r="A49" s="4">
        <v>48</v>
      </c>
      <c r="B49" s="3" t="s">
        <v>53</v>
      </c>
    </row>
    <row r="50" spans="1:2" x14ac:dyDescent="0.3">
      <c r="A50" s="4">
        <v>49</v>
      </c>
      <c r="B50" s="3" t="s">
        <v>54</v>
      </c>
    </row>
    <row r="51" spans="1:2" x14ac:dyDescent="0.3">
      <c r="A51" s="4">
        <v>50</v>
      </c>
      <c r="B51" s="3" t="s">
        <v>55</v>
      </c>
    </row>
    <row r="52" spans="1:2" x14ac:dyDescent="0.3">
      <c r="A52" s="4">
        <v>51</v>
      </c>
      <c r="B52" s="3" t="s">
        <v>56</v>
      </c>
    </row>
    <row r="53" spans="1:2" x14ac:dyDescent="0.3">
      <c r="A53" s="4">
        <v>52</v>
      </c>
      <c r="B53" s="3" t="s">
        <v>57</v>
      </c>
    </row>
    <row r="54" spans="1:2" x14ac:dyDescent="0.3">
      <c r="A54" s="4">
        <v>53</v>
      </c>
      <c r="B54" s="3" t="s">
        <v>58</v>
      </c>
    </row>
    <row r="55" spans="1:2" x14ac:dyDescent="0.3">
      <c r="A55" s="4">
        <v>54</v>
      </c>
      <c r="B55" s="3" t="s">
        <v>59</v>
      </c>
    </row>
    <row r="56" spans="1:2" x14ac:dyDescent="0.3">
      <c r="A56" s="4">
        <v>55</v>
      </c>
      <c r="B56" s="3" t="s">
        <v>60</v>
      </c>
    </row>
    <row r="57" spans="1:2" x14ac:dyDescent="0.3">
      <c r="A57" s="4">
        <v>56</v>
      </c>
      <c r="B57" s="3" t="s">
        <v>61</v>
      </c>
    </row>
    <row r="58" spans="1:2" x14ac:dyDescent="0.3">
      <c r="A58" s="4">
        <v>57</v>
      </c>
      <c r="B58" s="3" t="s">
        <v>62</v>
      </c>
    </row>
    <row r="59" spans="1:2" x14ac:dyDescent="0.3">
      <c r="A59" s="4">
        <v>58</v>
      </c>
      <c r="B59" s="3" t="s">
        <v>63</v>
      </c>
    </row>
    <row r="60" spans="1:2" x14ac:dyDescent="0.3">
      <c r="A60" s="4">
        <v>59</v>
      </c>
      <c r="B60" s="3" t="s">
        <v>64</v>
      </c>
    </row>
    <row r="61" spans="1:2" x14ac:dyDescent="0.3">
      <c r="A61" s="4">
        <v>60</v>
      </c>
      <c r="B61" s="3" t="s">
        <v>65</v>
      </c>
    </row>
    <row r="62" spans="1:2" x14ac:dyDescent="0.3">
      <c r="A62" s="4">
        <v>61</v>
      </c>
      <c r="B62" s="3" t="s">
        <v>66</v>
      </c>
    </row>
    <row r="63" spans="1:2" x14ac:dyDescent="0.3">
      <c r="A63" s="4">
        <v>62</v>
      </c>
      <c r="B63" s="3" t="s">
        <v>67</v>
      </c>
    </row>
    <row r="64" spans="1:2" x14ac:dyDescent="0.3">
      <c r="A64" s="4">
        <v>63</v>
      </c>
      <c r="B64" s="3" t="s">
        <v>68</v>
      </c>
    </row>
    <row r="65" spans="1:2" x14ac:dyDescent="0.3">
      <c r="A65" s="4">
        <v>64</v>
      </c>
      <c r="B65" s="3" t="s">
        <v>69</v>
      </c>
    </row>
    <row r="66" spans="1:2" x14ac:dyDescent="0.3">
      <c r="A66" s="4">
        <v>65</v>
      </c>
      <c r="B66" s="3" t="s">
        <v>70</v>
      </c>
    </row>
    <row r="67" spans="1:2" x14ac:dyDescent="0.3">
      <c r="A67" s="4">
        <v>66</v>
      </c>
      <c r="B67" s="3" t="s">
        <v>71</v>
      </c>
    </row>
    <row r="68" spans="1:2" x14ac:dyDescent="0.3">
      <c r="A68" s="4">
        <v>67</v>
      </c>
      <c r="B68" s="3" t="s">
        <v>72</v>
      </c>
    </row>
    <row r="69" spans="1:2" x14ac:dyDescent="0.3">
      <c r="A69" s="4">
        <v>68</v>
      </c>
      <c r="B69" s="3" t="s">
        <v>73</v>
      </c>
    </row>
    <row r="70" spans="1:2" x14ac:dyDescent="0.3">
      <c r="A70" s="4">
        <v>69</v>
      </c>
      <c r="B70" s="3" t="s">
        <v>74</v>
      </c>
    </row>
    <row r="71" spans="1:2" x14ac:dyDescent="0.3">
      <c r="A71" s="4">
        <v>70</v>
      </c>
      <c r="B71" s="3" t="s">
        <v>75</v>
      </c>
    </row>
    <row r="72" spans="1:2" x14ac:dyDescent="0.3">
      <c r="A72" s="4">
        <v>71</v>
      </c>
      <c r="B72" s="3" t="s">
        <v>76</v>
      </c>
    </row>
    <row r="73" spans="1:2" x14ac:dyDescent="0.3">
      <c r="A73" s="4">
        <v>72</v>
      </c>
      <c r="B73" s="3" t="s">
        <v>77</v>
      </c>
    </row>
    <row r="74" spans="1:2" x14ac:dyDescent="0.3">
      <c r="A74" s="4">
        <v>73</v>
      </c>
      <c r="B74" s="3" t="s">
        <v>78</v>
      </c>
    </row>
    <row r="75" spans="1:2" x14ac:dyDescent="0.3">
      <c r="A75" s="4">
        <v>74</v>
      </c>
      <c r="B75" s="3" t="s">
        <v>79</v>
      </c>
    </row>
    <row r="76" spans="1:2" x14ac:dyDescent="0.3">
      <c r="A76" s="4">
        <v>75</v>
      </c>
      <c r="B76" s="3" t="s">
        <v>80</v>
      </c>
    </row>
    <row r="77" spans="1:2" x14ac:dyDescent="0.3">
      <c r="A77" s="4">
        <v>76</v>
      </c>
      <c r="B77" s="3" t="s">
        <v>81</v>
      </c>
    </row>
    <row r="78" spans="1:2" x14ac:dyDescent="0.3">
      <c r="A78" s="4">
        <v>77</v>
      </c>
      <c r="B78" s="3" t="s">
        <v>82</v>
      </c>
    </row>
    <row r="79" spans="1:2" x14ac:dyDescent="0.3">
      <c r="A79" s="4">
        <v>78</v>
      </c>
      <c r="B79" s="3" t="s">
        <v>83</v>
      </c>
    </row>
    <row r="80" spans="1:2" x14ac:dyDescent="0.3">
      <c r="A80" s="4">
        <v>79</v>
      </c>
      <c r="B80" s="3" t="s">
        <v>84</v>
      </c>
    </row>
    <row r="81" spans="1:2" x14ac:dyDescent="0.3">
      <c r="A81" s="4">
        <v>80</v>
      </c>
      <c r="B81" s="3" t="s">
        <v>85</v>
      </c>
    </row>
    <row r="82" spans="1:2" x14ac:dyDescent="0.3">
      <c r="A82" s="4">
        <v>81</v>
      </c>
      <c r="B82" s="3" t="s">
        <v>86</v>
      </c>
    </row>
    <row r="83" spans="1:2" x14ac:dyDescent="0.3">
      <c r="A83" s="4">
        <v>82</v>
      </c>
      <c r="B83" s="3" t="s">
        <v>87</v>
      </c>
    </row>
    <row r="84" spans="1:2" x14ac:dyDescent="0.3">
      <c r="A84" s="4">
        <v>83</v>
      </c>
      <c r="B84" s="3" t="s">
        <v>88</v>
      </c>
    </row>
    <row r="85" spans="1:2" x14ac:dyDescent="0.3">
      <c r="A85" s="4">
        <v>84</v>
      </c>
      <c r="B85" s="3" t="s">
        <v>89</v>
      </c>
    </row>
    <row r="86" spans="1:2" x14ac:dyDescent="0.3">
      <c r="A86" s="4">
        <v>85</v>
      </c>
      <c r="B86" s="3" t="s">
        <v>90</v>
      </c>
    </row>
    <row r="87" spans="1:2" x14ac:dyDescent="0.3">
      <c r="A87" s="4">
        <v>86</v>
      </c>
      <c r="B87" s="3" t="s">
        <v>91</v>
      </c>
    </row>
    <row r="88" spans="1:2" x14ac:dyDescent="0.3">
      <c r="A88" s="4">
        <v>87</v>
      </c>
      <c r="B88" s="3" t="s">
        <v>92</v>
      </c>
    </row>
    <row r="89" spans="1:2" x14ac:dyDescent="0.3">
      <c r="A89" s="4">
        <v>88</v>
      </c>
      <c r="B89" s="3" t="s">
        <v>93</v>
      </c>
    </row>
    <row r="90" spans="1:2" x14ac:dyDescent="0.3">
      <c r="A90" s="4">
        <v>89</v>
      </c>
      <c r="B90" s="3" t="s">
        <v>94</v>
      </c>
    </row>
    <row r="91" spans="1:2" x14ac:dyDescent="0.3">
      <c r="A91" s="4">
        <v>90</v>
      </c>
      <c r="B91" s="3" t="s">
        <v>95</v>
      </c>
    </row>
    <row r="92" spans="1:2" x14ac:dyDescent="0.3">
      <c r="A92" s="4">
        <v>91</v>
      </c>
      <c r="B92" s="3" t="s">
        <v>96</v>
      </c>
    </row>
    <row r="93" spans="1:2" x14ac:dyDescent="0.3">
      <c r="A93" s="4">
        <v>92</v>
      </c>
      <c r="B93" s="3" t="s">
        <v>97</v>
      </c>
    </row>
    <row r="94" spans="1:2" x14ac:dyDescent="0.3">
      <c r="A94" s="4">
        <v>93</v>
      </c>
      <c r="B94" s="3" t="s">
        <v>98</v>
      </c>
    </row>
    <row r="95" spans="1:2" x14ac:dyDescent="0.3">
      <c r="A95" s="4">
        <v>94</v>
      </c>
      <c r="B95" s="3" t="s">
        <v>99</v>
      </c>
    </row>
    <row r="96" spans="1:2" x14ac:dyDescent="0.3">
      <c r="A96" s="4">
        <v>95</v>
      </c>
      <c r="B96" s="3" t="s">
        <v>100</v>
      </c>
    </row>
    <row r="97" spans="1:2" x14ac:dyDescent="0.3">
      <c r="A97" s="4">
        <v>96</v>
      </c>
      <c r="B97" s="3" t="s">
        <v>101</v>
      </c>
    </row>
    <row r="98" spans="1:2" x14ac:dyDescent="0.3">
      <c r="A98" s="4">
        <v>97</v>
      </c>
      <c r="B98" s="3" t="s">
        <v>102</v>
      </c>
    </row>
    <row r="99" spans="1:2" x14ac:dyDescent="0.3">
      <c r="A99" s="4">
        <v>98</v>
      </c>
      <c r="B99" s="3" t="s">
        <v>103</v>
      </c>
    </row>
    <row r="100" spans="1:2" x14ac:dyDescent="0.3">
      <c r="A100" s="4">
        <v>99</v>
      </c>
      <c r="B100" s="3" t="s">
        <v>104</v>
      </c>
    </row>
    <row r="101" spans="1:2" x14ac:dyDescent="0.3">
      <c r="A101" s="4">
        <v>100</v>
      </c>
      <c r="B101" s="3" t="s">
        <v>105</v>
      </c>
    </row>
    <row r="102" spans="1:2" x14ac:dyDescent="0.3">
      <c r="A102" s="4">
        <v>101</v>
      </c>
      <c r="B102" s="3" t="s">
        <v>106</v>
      </c>
    </row>
    <row r="103" spans="1:2" x14ac:dyDescent="0.3">
      <c r="A103" s="4">
        <v>102</v>
      </c>
      <c r="B103" s="3" t="s">
        <v>107</v>
      </c>
    </row>
    <row r="104" spans="1:2" x14ac:dyDescent="0.3">
      <c r="A104" s="4">
        <v>103</v>
      </c>
      <c r="B104" s="3" t="s">
        <v>108</v>
      </c>
    </row>
    <row r="105" spans="1:2" x14ac:dyDescent="0.3">
      <c r="A105" s="4">
        <v>104</v>
      </c>
      <c r="B105" s="3" t="s">
        <v>109</v>
      </c>
    </row>
    <row r="106" spans="1:2" x14ac:dyDescent="0.3">
      <c r="A106" s="4">
        <v>105</v>
      </c>
      <c r="B106" s="3" t="s">
        <v>110</v>
      </c>
    </row>
    <row r="107" spans="1:2" x14ac:dyDescent="0.3">
      <c r="A107" s="4">
        <v>106</v>
      </c>
      <c r="B107" s="3" t="s">
        <v>111</v>
      </c>
    </row>
    <row r="108" spans="1:2" x14ac:dyDescent="0.3">
      <c r="A108" s="4">
        <v>107</v>
      </c>
      <c r="B108" s="3" t="s">
        <v>112</v>
      </c>
    </row>
    <row r="109" spans="1:2" x14ac:dyDescent="0.3">
      <c r="A109" s="4">
        <v>108</v>
      </c>
      <c r="B109" s="3" t="s">
        <v>113</v>
      </c>
    </row>
    <row r="110" spans="1:2" x14ac:dyDescent="0.3">
      <c r="A110" s="4">
        <v>109</v>
      </c>
      <c r="B110" s="3" t="s">
        <v>114</v>
      </c>
    </row>
    <row r="111" spans="1:2" x14ac:dyDescent="0.3">
      <c r="A111" s="4">
        <v>110</v>
      </c>
      <c r="B111" s="3" t="s">
        <v>115</v>
      </c>
    </row>
    <row r="112" spans="1:2" x14ac:dyDescent="0.3">
      <c r="A112" s="4">
        <v>111</v>
      </c>
      <c r="B112" s="3" t="s">
        <v>116</v>
      </c>
    </row>
    <row r="113" spans="1:2" x14ac:dyDescent="0.3">
      <c r="A113" s="4">
        <v>112</v>
      </c>
      <c r="B113" s="3" t="s">
        <v>117</v>
      </c>
    </row>
    <row r="114" spans="1:2" x14ac:dyDescent="0.3">
      <c r="A114" s="4">
        <v>113</v>
      </c>
      <c r="B114" s="3" t="s">
        <v>118</v>
      </c>
    </row>
    <row r="115" spans="1:2" x14ac:dyDescent="0.3">
      <c r="A115" s="4">
        <v>114</v>
      </c>
      <c r="B115" s="3" t="s">
        <v>119</v>
      </c>
    </row>
    <row r="116" spans="1:2" x14ac:dyDescent="0.3">
      <c r="A116" s="4">
        <v>115</v>
      </c>
      <c r="B116" s="3" t="s">
        <v>120</v>
      </c>
    </row>
    <row r="117" spans="1:2" x14ac:dyDescent="0.3">
      <c r="A117" s="4">
        <v>116</v>
      </c>
      <c r="B117" s="3" t="s">
        <v>121</v>
      </c>
    </row>
    <row r="118" spans="1:2" x14ac:dyDescent="0.3">
      <c r="A118" s="4">
        <v>117</v>
      </c>
      <c r="B118" s="3" t="s">
        <v>122</v>
      </c>
    </row>
    <row r="119" spans="1:2" x14ac:dyDescent="0.3">
      <c r="A119" s="4">
        <v>118</v>
      </c>
      <c r="B119" s="3" t="s">
        <v>123</v>
      </c>
    </row>
    <row r="120" spans="1:2" x14ac:dyDescent="0.3">
      <c r="A120" s="4">
        <v>119</v>
      </c>
      <c r="B120" s="3" t="s">
        <v>124</v>
      </c>
    </row>
    <row r="121" spans="1:2" x14ac:dyDescent="0.3">
      <c r="A121" s="4">
        <v>120</v>
      </c>
      <c r="B121" s="3" t="s">
        <v>125</v>
      </c>
    </row>
    <row r="122" spans="1:2" x14ac:dyDescent="0.3">
      <c r="A122" s="4">
        <v>121</v>
      </c>
      <c r="B122" s="3" t="s">
        <v>126</v>
      </c>
    </row>
    <row r="123" spans="1:2" x14ac:dyDescent="0.3">
      <c r="A123" s="4">
        <v>122</v>
      </c>
      <c r="B123" s="3" t="s">
        <v>127</v>
      </c>
    </row>
    <row r="124" spans="1:2" x14ac:dyDescent="0.3">
      <c r="A124" s="4">
        <v>123</v>
      </c>
      <c r="B124" s="3" t="s">
        <v>122</v>
      </c>
    </row>
    <row r="125" spans="1:2" x14ac:dyDescent="0.3">
      <c r="A125" s="4">
        <v>124</v>
      </c>
      <c r="B125" s="3" t="s">
        <v>128</v>
      </c>
    </row>
    <row r="126" spans="1:2" x14ac:dyDescent="0.3">
      <c r="A126" s="4">
        <v>125</v>
      </c>
      <c r="B126" s="3" t="s">
        <v>129</v>
      </c>
    </row>
    <row r="127" spans="1:2" x14ac:dyDescent="0.3">
      <c r="A127" s="4">
        <v>126</v>
      </c>
      <c r="B127" s="3" t="s">
        <v>130</v>
      </c>
    </row>
    <row r="128" spans="1:2" x14ac:dyDescent="0.3">
      <c r="A128" s="4">
        <v>127</v>
      </c>
      <c r="B128" s="3" t="s">
        <v>131</v>
      </c>
    </row>
    <row r="129" spans="1:2" x14ac:dyDescent="0.3">
      <c r="A129" s="4">
        <v>128</v>
      </c>
      <c r="B129" s="3" t="s">
        <v>132</v>
      </c>
    </row>
    <row r="130" spans="1:2" x14ac:dyDescent="0.3">
      <c r="A130" s="4">
        <v>129</v>
      </c>
      <c r="B130" s="3" t="s">
        <v>133</v>
      </c>
    </row>
    <row r="131" spans="1:2" x14ac:dyDescent="0.3">
      <c r="A131" s="4">
        <v>130</v>
      </c>
      <c r="B131" s="3" t="s">
        <v>134</v>
      </c>
    </row>
    <row r="132" spans="1:2" x14ac:dyDescent="0.3">
      <c r="A132" s="4">
        <v>131</v>
      </c>
      <c r="B132" s="3" t="s">
        <v>135</v>
      </c>
    </row>
    <row r="133" spans="1:2" x14ac:dyDescent="0.3">
      <c r="A133" s="4">
        <v>132</v>
      </c>
      <c r="B133" s="3" t="s">
        <v>136</v>
      </c>
    </row>
    <row r="134" spans="1:2" x14ac:dyDescent="0.3">
      <c r="A134" s="4">
        <v>133</v>
      </c>
      <c r="B134" s="3" t="s">
        <v>137</v>
      </c>
    </row>
    <row r="135" spans="1:2" x14ac:dyDescent="0.3">
      <c r="A135" s="4">
        <v>134</v>
      </c>
      <c r="B135" s="3" t="s">
        <v>138</v>
      </c>
    </row>
    <row r="136" spans="1:2" x14ac:dyDescent="0.3">
      <c r="A136" s="4">
        <v>135</v>
      </c>
      <c r="B136" s="3" t="s">
        <v>139</v>
      </c>
    </row>
    <row r="137" spans="1:2" x14ac:dyDescent="0.3">
      <c r="A137" s="4">
        <v>136</v>
      </c>
      <c r="B137" s="3" t="s">
        <v>140</v>
      </c>
    </row>
    <row r="138" spans="1:2" x14ac:dyDescent="0.3">
      <c r="A138" s="4">
        <v>137</v>
      </c>
      <c r="B138" s="3" t="s">
        <v>141</v>
      </c>
    </row>
    <row r="139" spans="1:2" x14ac:dyDescent="0.3">
      <c r="A139" s="4">
        <v>138</v>
      </c>
      <c r="B139" s="3" t="s">
        <v>142</v>
      </c>
    </row>
    <row r="140" spans="1:2" x14ac:dyDescent="0.3">
      <c r="A140" s="4">
        <v>139</v>
      </c>
      <c r="B140" s="3" t="s">
        <v>143</v>
      </c>
    </row>
    <row r="141" spans="1:2" x14ac:dyDescent="0.3">
      <c r="A141" s="4">
        <v>140</v>
      </c>
      <c r="B141" s="3" t="s">
        <v>144</v>
      </c>
    </row>
    <row r="142" spans="1:2" x14ac:dyDescent="0.3">
      <c r="A142" s="4">
        <v>141</v>
      </c>
      <c r="B142" s="3" t="s">
        <v>145</v>
      </c>
    </row>
    <row r="143" spans="1:2" x14ac:dyDescent="0.3">
      <c r="A143" s="4">
        <v>142</v>
      </c>
      <c r="B143" s="3" t="s">
        <v>146</v>
      </c>
    </row>
    <row r="144" spans="1:2" x14ac:dyDescent="0.3">
      <c r="A144" s="4">
        <v>143</v>
      </c>
      <c r="B144" s="3" t="s">
        <v>147</v>
      </c>
    </row>
    <row r="145" spans="1:2" x14ac:dyDescent="0.3">
      <c r="A145" s="4">
        <v>144</v>
      </c>
      <c r="B145" s="3" t="s">
        <v>148</v>
      </c>
    </row>
    <row r="146" spans="1:2" x14ac:dyDescent="0.3">
      <c r="A146" s="4">
        <v>145</v>
      </c>
      <c r="B146" s="3" t="s">
        <v>149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BOOKING DATA HM</vt:lpstr>
      <vt:lpstr>INSTRUCTIONS</vt:lpstr>
      <vt:lpstr>SAMPLE FOR U</vt:lpstr>
      <vt:lpstr>SHIPPER LIST</vt:lpstr>
      <vt:lpstr>DATA_FROM_DAMCO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2024-03-09T12:43:29Z</dcterms:created>
  <dcterms:modified xsi:type="dcterms:W3CDTF">2024-11-11T05:15:59Z</dcterms:modified>
</cp:coreProperties>
</file>