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
    </mc:Choice>
  </mc:AlternateContent>
  <xr:revisionPtr revIDLastSave="0" documentId="13_ncr:1_{2902C0C4-6E2D-42A2-8E7B-9A7423986C4D}" xr6:coauthVersionLast="47" xr6:coauthVersionMax="47" xr10:uidLastSave="{00000000-0000-0000-0000-000000000000}"/>
  <bookViews>
    <workbookView xWindow="-108" yWindow="-108" windowWidth="23256" windowHeight="12456" xr2:uid="{00000000-000D-0000-FFFF-FFFF00000000}"/>
  </bookViews>
  <sheets>
    <sheet name="DATA FOR REX"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2" l="1"/>
  <c r="A17" i="2"/>
  <c r="A15" i="2"/>
  <c r="A2" i="1"/>
  <c r="A3" i="1"/>
  <c r="A4" i="1"/>
  <c r="A5" i="1"/>
  <c r="A6" i="1"/>
  <c r="A7" i="1"/>
  <c r="A8" i="1"/>
  <c r="A9" i="1"/>
  <c r="A10" i="1"/>
  <c r="A11" i="1"/>
  <c r="A12" i="1"/>
  <c r="A13" i="1"/>
  <c r="A14" i="1"/>
  <c r="A15" i="1"/>
  <c r="A16" i="1"/>
  <c r="A17" i="1"/>
  <c r="A18" i="1"/>
  <c r="A19" i="1"/>
  <c r="A20" i="1"/>
  <c r="A21" i="1"/>
</calcChain>
</file>

<file path=xl/sharedStrings.xml><?xml version="1.0" encoding="utf-8"?>
<sst xmlns="http://schemas.openxmlformats.org/spreadsheetml/2006/main" count="118" uniqueCount="58">
  <si>
    <t>SL_NO</t>
  </si>
  <si>
    <t>SoO_NO</t>
  </si>
  <si>
    <t>Loading Port and Route</t>
  </si>
  <si>
    <t>Bill of Lading (B/L) No</t>
  </si>
  <si>
    <t>Bill of Lading (B/L) Date</t>
  </si>
  <si>
    <t>Vessel</t>
  </si>
  <si>
    <t>Container</t>
  </si>
  <si>
    <t>Item No.</t>
  </si>
  <si>
    <t>Marks &amp; No. of Packages</t>
  </si>
  <si>
    <t>EXP Date</t>
  </si>
  <si>
    <t>LC No./Sales Contract</t>
  </si>
  <si>
    <t>LC/SC Date</t>
  </si>
  <si>
    <t>UD No.</t>
  </si>
  <si>
    <t>UD Date</t>
  </si>
  <si>
    <t>Bill of Export (Shipping Bill) No.</t>
  </si>
  <si>
    <t>Bill of Export Date</t>
  </si>
  <si>
    <t>Origin</t>
  </si>
  <si>
    <t>Quantities</t>
  </si>
  <si>
    <t>Unit Types</t>
  </si>
  <si>
    <t>Invoice No.</t>
  </si>
  <si>
    <t>Invoice Date</t>
  </si>
  <si>
    <t>Currency</t>
  </si>
  <si>
    <t>Invoice Value</t>
  </si>
  <si>
    <t>Select Importer</t>
  </si>
  <si>
    <t>No. &amp; Kind of Packages</t>
  </si>
  <si>
    <t>AD Code</t>
  </si>
  <si>
    <t>Exp Serial</t>
  </si>
  <si>
    <t>EXP Year</t>
  </si>
  <si>
    <t>Status</t>
  </si>
  <si>
    <t>Comment</t>
  </si>
  <si>
    <t>Error Column</t>
  </si>
  <si>
    <t>HS Codes</t>
  </si>
  <si>
    <t>COUNTRY OF DESTINATION</t>
  </si>
  <si>
    <t>SoO783430</t>
  </si>
  <si>
    <t>SoO783404</t>
  </si>
  <si>
    <t>SPAIN</t>
  </si>
  <si>
    <t>MARTICO S/L</t>
  </si>
  <si>
    <t>Chattogram By Sea</t>
  </si>
  <si>
    <t>UCL/CSA/23123483</t>
  </si>
  <si>
    <t>NA</t>
  </si>
  <si>
    <t>na</t>
  </si>
  <si>
    <t>00001LCB2309555</t>
  </si>
  <si>
    <t>W</t>
  </si>
  <si>
    <t>Piece</t>
  </si>
  <si>
    <t>20/11/2023</t>
  </si>
  <si>
    <t>USD</t>
  </si>
  <si>
    <t>Success</t>
  </si>
  <si>
    <t>NETHERLANDS</t>
  </si>
  <si>
    <t>PORTMADE BV</t>
  </si>
  <si>
    <t>UCL/CSA/23123620</t>
  </si>
  <si>
    <t>UCL/CSA/23123538</t>
  </si>
  <si>
    <t>00001LCB2309550</t>
  </si>
  <si>
    <t>27/11/2023</t>
  </si>
  <si>
    <t>DON’T WRITE ANYTHING IN TO YELLOW MARKED COLUMN AND TITLE. ITS' WILL BE FILLED AUTOMATICALLY.</t>
  </si>
  <si>
    <t>DEEP BLUE FIELD COLUMN WILL BE FILLED BY RESULT LIKE SoO NO AUTMATICALLY IF IT'S NEW. YOU MAY FILL IT IF YOU HAVE ANY EARLIER NEW SoO WHICH YOU WANT TO USE</t>
  </si>
  <si>
    <t>JUST FILL THE RED COLOR TITLE LIKE…..</t>
  </si>
  <si>
    <t>SAMPLE:</t>
  </si>
  <si>
    <t>JUT FILL UP THESE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</si>
</sst>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name val="Calibri"/>
      <family val="2"/>
      <scheme val="minor"/>
    </font>
    <font>
      <sz val="11"/>
      <color rgb="FF00B0F0"/>
      <name val="Calibri"/>
      <family val="2"/>
      <scheme val="minor"/>
    </font>
    <font>
      <b/>
      <sz val="11"/>
      <color rgb="FF00B0F0"/>
      <name val="Calibri"/>
      <family val="2"/>
      <scheme val="minor"/>
    </font>
    <font>
      <b/>
      <sz val="11"/>
      <color theme="1"/>
      <name val="Calibri"/>
      <family val="2"/>
      <scheme val="minor"/>
    </font>
    <font>
      <b/>
      <sz val="11"/>
      <color rgb="FFFF0000"/>
      <name val="Calibri"/>
      <family val="2"/>
      <scheme val="minor"/>
    </font>
    <font>
      <b/>
      <sz val="12"/>
      <color theme="0"/>
      <name val="Calibri"/>
      <family val="2"/>
      <scheme val="minor"/>
    </font>
    <font>
      <b/>
      <sz val="18"/>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theme="7" tint="0.79998168889431442"/>
      </patternFill>
    </fill>
    <fill>
      <patternFill patternType="solid">
        <fgColor rgb="FF002060"/>
        <bgColor indexed="64"/>
      </patternFill>
    </fill>
    <fill>
      <patternFill patternType="solid">
        <fgColor rgb="FF66FF33"/>
        <bgColor indexed="64"/>
      </patternFill>
    </fill>
  </fills>
  <borders count="10">
    <border>
      <left/>
      <right/>
      <top/>
      <bottom/>
      <diagonal/>
    </border>
    <border>
      <left style="thin">
        <color theme="7"/>
      </left>
      <right style="thin">
        <color theme="7"/>
      </right>
      <top style="thin">
        <color theme="7"/>
      </top>
      <bottom style="medium">
        <color theme="7"/>
      </bottom>
      <diagonal/>
    </border>
    <border>
      <left style="thin">
        <color theme="7"/>
      </left>
      <right style="thin">
        <color theme="7"/>
      </right>
      <top style="thin">
        <color theme="7"/>
      </top>
      <bottom style="thin">
        <color theme="7"/>
      </bottom>
      <diagonal/>
    </border>
    <border>
      <left style="thin">
        <color theme="7"/>
      </left>
      <right style="thin">
        <color theme="7"/>
      </right>
      <top/>
      <bottom style="medium">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64">
    <xf numFmtId="0" fontId="0" fillId="0" borderId="0" xfId="0"/>
    <xf numFmtId="0" fontId="1" fillId="0" borderId="0" xfId="0" applyFont="1" applyAlignment="1">
      <alignment horizontal="center" vertical="center" wrapText="1"/>
    </xf>
    <xf numFmtId="0" fontId="0" fillId="0" borderId="0" xfId="0" applyFont="1" applyAlignment="1">
      <alignment horizontal="center"/>
    </xf>
    <xf numFmtId="0" fontId="0" fillId="0" borderId="0" xfId="0" quotePrefix="1" applyFont="1" applyAlignment="1">
      <alignment horizontal="center"/>
    </xf>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Fill="1"/>
    <xf numFmtId="0" fontId="3" fillId="0" borderId="0" xfId="0" applyFont="1" applyFill="1" applyAlignment="1">
      <alignment horizontal="center"/>
    </xf>
    <xf numFmtId="0" fontId="3" fillId="0" borderId="0" xfId="0" applyFont="1" applyFill="1"/>
    <xf numFmtId="14" fontId="0" fillId="0" borderId="0" xfId="0" applyNumberFormat="1" applyFont="1" applyFill="1"/>
    <xf numFmtId="0" fontId="0" fillId="0" borderId="0" xfId="0" applyFont="1" applyFill="1" applyAlignment="1">
      <alignment horizontal="center"/>
    </xf>
    <xf numFmtId="14" fontId="0" fillId="0" borderId="0" xfId="0" applyNumberFormat="1" applyFont="1" applyFill="1" applyAlignment="1">
      <alignment horizontal="right"/>
    </xf>
    <xf numFmtId="14" fontId="3" fillId="0" borderId="0" xfId="0" applyNumberFormat="1" applyFont="1" applyFill="1" applyBorder="1" applyAlignment="1">
      <alignment horizontal="right"/>
    </xf>
    <xf numFmtId="0" fontId="3" fillId="0" borderId="0" xfId="0" applyFont="1" applyFill="1" applyBorder="1" applyAlignment="1">
      <alignment horizontal="right" vertical="center"/>
    </xf>
    <xf numFmtId="2" fontId="3" fillId="0" borderId="0" xfId="0" applyNumberFormat="1" applyFont="1" applyFill="1" applyBorder="1" applyAlignment="1">
      <alignment horizontal="right"/>
    </xf>
    <xf numFmtId="0" fontId="0" fillId="0" borderId="0" xfId="0" applyFont="1" applyFill="1" applyAlignment="1">
      <alignment horizontal="right"/>
    </xf>
    <xf numFmtId="2" fontId="0" fillId="0" borderId="0" xfId="0" applyNumberFormat="1" applyFont="1" applyFill="1" applyAlignment="1">
      <alignment horizontal="right"/>
    </xf>
    <xf numFmtId="0" fontId="0" fillId="0" borderId="0" xfId="0" quotePrefix="1"/>
    <xf numFmtId="0" fontId="0" fillId="2" borderId="0" xfId="0" applyFill="1" applyAlignment="1">
      <alignment horizontal="center" vertical="center" wrapText="1"/>
    </xf>
    <xf numFmtId="0" fontId="0" fillId="2" borderId="0" xfId="0" applyFont="1" applyFill="1" applyAlignment="1">
      <alignment horizontal="center"/>
    </xf>
    <xf numFmtId="0" fontId="0" fillId="2" borderId="0" xfId="0" applyNumberFormat="1" applyFont="1" applyFill="1" applyAlignment="1">
      <alignment horizontal="center"/>
    </xf>
    <xf numFmtId="0" fontId="9" fillId="4" borderId="0" xfId="0" applyFont="1" applyFill="1" applyAlignment="1">
      <alignment horizontal="center" vertical="center" wrapText="1"/>
    </xf>
    <xf numFmtId="0" fontId="9" fillId="4" borderId="0" xfId="0" applyFont="1" applyFill="1" applyAlignment="1">
      <alignment horizontal="center"/>
    </xf>
    <xf numFmtId="0" fontId="6" fillId="2" borderId="1" xfId="0" applyFont="1" applyFill="1" applyBorder="1" applyAlignment="1">
      <alignment horizontal="center" vertical="center" wrapText="1"/>
    </xf>
    <xf numFmtId="0" fontId="0" fillId="2" borderId="2" xfId="0" applyFont="1" applyFill="1" applyBorder="1" applyAlignment="1">
      <alignment horizontal="center"/>
    </xf>
    <xf numFmtId="0" fontId="9" fillId="4" borderId="2" xfId="0" applyFont="1" applyFill="1" applyBorder="1" applyAlignment="1">
      <alignment horizontal="center"/>
    </xf>
    <xf numFmtId="0" fontId="0" fillId="3" borderId="2" xfId="0" quotePrefix="1" applyFont="1" applyFill="1" applyBorder="1" applyAlignment="1">
      <alignment horizontal="center"/>
    </xf>
    <xf numFmtId="0" fontId="0" fillId="3" borderId="2" xfId="0" applyFont="1" applyFill="1" applyBorder="1" applyAlignment="1">
      <alignment horizontal="center"/>
    </xf>
    <xf numFmtId="0" fontId="4" fillId="3" borderId="2" xfId="0" applyFont="1" applyFill="1" applyBorder="1" applyAlignment="1">
      <alignment horizontal="center"/>
    </xf>
    <xf numFmtId="0" fontId="0" fillId="3" borderId="2" xfId="0" applyFont="1" applyFill="1" applyBorder="1"/>
    <xf numFmtId="0" fontId="3" fillId="3" borderId="2" xfId="0" applyFont="1" applyFill="1" applyBorder="1" applyAlignment="1">
      <alignment horizontal="center"/>
    </xf>
    <xf numFmtId="0" fontId="3" fillId="3" borderId="2" xfId="0" applyFont="1" applyFill="1" applyBorder="1"/>
    <xf numFmtId="14" fontId="0" fillId="3" borderId="2" xfId="0" applyNumberFormat="1" applyFont="1" applyFill="1" applyBorder="1"/>
    <xf numFmtId="14" fontId="0" fillId="3" borderId="2" xfId="0" applyNumberFormat="1" applyFont="1" applyFill="1" applyBorder="1" applyAlignment="1">
      <alignment horizontal="right"/>
    </xf>
    <xf numFmtId="14" fontId="3" fillId="3" borderId="2" xfId="0" applyNumberFormat="1" applyFont="1" applyFill="1" applyBorder="1" applyAlignment="1">
      <alignment horizontal="right"/>
    </xf>
    <xf numFmtId="0" fontId="3" fillId="3" borderId="2" xfId="0" applyFont="1" applyFill="1" applyBorder="1" applyAlignment="1">
      <alignment horizontal="right" vertical="center"/>
    </xf>
    <xf numFmtId="2" fontId="3" fillId="3" borderId="2" xfId="0" applyNumberFormat="1" applyFont="1" applyFill="1" applyBorder="1" applyAlignment="1">
      <alignment horizontal="right"/>
    </xf>
    <xf numFmtId="0" fontId="0" fillId="0" borderId="2" xfId="0" quotePrefix="1" applyFont="1" applyBorder="1" applyAlignment="1">
      <alignment horizontal="center"/>
    </xf>
    <xf numFmtId="0" fontId="0" fillId="0" borderId="2" xfId="0" applyFont="1" applyBorder="1" applyAlignment="1">
      <alignment horizontal="center"/>
    </xf>
    <xf numFmtId="0" fontId="4" fillId="0" borderId="2" xfId="0" applyFont="1" applyBorder="1" applyAlignment="1">
      <alignment horizontal="center"/>
    </xf>
    <xf numFmtId="0" fontId="0" fillId="0" borderId="2" xfId="0" applyFont="1" applyBorder="1"/>
    <xf numFmtId="0" fontId="3" fillId="0" borderId="2" xfId="0" applyFont="1" applyBorder="1" applyAlignment="1">
      <alignment horizontal="center"/>
    </xf>
    <xf numFmtId="0" fontId="3" fillId="0" borderId="2" xfId="0" applyFont="1" applyBorder="1"/>
    <xf numFmtId="14" fontId="0" fillId="0" borderId="2" xfId="0" applyNumberFormat="1" applyFont="1" applyBorder="1"/>
    <xf numFmtId="14" fontId="0" fillId="0" borderId="2" xfId="0" applyNumberFormat="1" applyFont="1" applyBorder="1" applyAlignment="1">
      <alignment horizontal="right"/>
    </xf>
    <xf numFmtId="14" fontId="3" fillId="0" borderId="2" xfId="0" applyNumberFormat="1" applyFont="1" applyBorder="1" applyAlignment="1">
      <alignment horizontal="right"/>
    </xf>
    <xf numFmtId="0" fontId="3" fillId="0" borderId="2" xfId="0" applyFont="1" applyBorder="1" applyAlignment="1">
      <alignment horizontal="right" vertical="center"/>
    </xf>
    <xf numFmtId="2" fontId="3" fillId="0" borderId="2" xfId="0" applyNumberFormat="1" applyFont="1" applyBorder="1" applyAlignment="1">
      <alignment horizontal="right"/>
    </xf>
    <xf numFmtId="0" fontId="0" fillId="3" borderId="2" xfId="0" applyFont="1" applyFill="1" applyBorder="1" applyAlignment="1">
      <alignment horizontal="right"/>
    </xf>
    <xf numFmtId="2" fontId="0" fillId="3" borderId="2" xfId="0" applyNumberFormat="1" applyFont="1" applyFill="1" applyBorder="1" applyAlignment="1">
      <alignment horizontal="right"/>
    </xf>
    <xf numFmtId="0" fontId="7" fillId="2" borderId="3"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8" fillId="0" borderId="3" xfId="0" applyFont="1" applyBorder="1" applyAlignment="1">
      <alignment horizontal="center" vertical="center" wrapText="1"/>
    </xf>
    <xf numFmtId="0" fontId="11" fillId="5" borderId="4"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7" xfId="0" applyFont="1" applyFill="1" applyBorder="1" applyAlignment="1">
      <alignment horizontal="center" vertical="center"/>
    </xf>
  </cellXfs>
  <cellStyles count="1">
    <cellStyle name="Normal" xfId="0" builtinId="0"/>
  </cellStyles>
  <dxfs count="37">
    <dxf>
      <font>
        <color rgb="FF9C0006"/>
      </font>
      <fill>
        <patternFill>
          <bgColor rgb="FFFFC7CE"/>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19" formatCode="dd/mm/yyyy"/>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right"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19" formatCode="dd/mm/yyyy"/>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19" formatCode="dd/mm/yyyy"/>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19" formatCode="dd/mm/yyyy"/>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19" formatCode="dd/mm/yyyy"/>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b/>
        <strike val="0"/>
        <outline val="0"/>
        <shadow val="0"/>
        <u val="none"/>
        <vertAlign val="baseline"/>
        <sz val="12"/>
        <color theme="0"/>
        <name val="Calibri"/>
        <family val="2"/>
        <scheme val="minor"/>
      </font>
      <fill>
        <patternFill patternType="solid">
          <fgColor indexed="64"/>
          <bgColor rgb="FF002060"/>
        </patternFill>
      </fill>
      <alignment horizontal="center" textRotation="0" indent="0" justifyLastLine="0" shrinkToFit="0" readingOrder="0"/>
    </dxf>
    <dxf>
      <font>
        <strike val="0"/>
        <outline val="0"/>
        <shadow val="0"/>
        <u val="none"/>
        <vertAlign val="baseline"/>
        <sz val="11"/>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dxf>
    <dxf>
      <font>
        <strike val="0"/>
        <outline val="0"/>
        <shadow val="0"/>
        <u val="none"/>
        <vertAlign val="baseline"/>
        <sz val="11"/>
        <name val="Calibri"/>
        <family val="2"/>
        <scheme val="minor"/>
      </font>
    </dxf>
    <dxf>
      <fill>
        <patternFill patternType="solid">
          <fgColor indexed="64"/>
          <bgColor rgb="FFFFFF00"/>
        </patternFill>
      </fill>
      <alignment horizontal="center" vertical="center" textRotation="0" wrapText="1" indent="0" justifyLastLine="0" shrinkToFit="0" readingOrder="0"/>
    </dxf>
    <dxf>
      <font>
        <color rgb="FF9C0006"/>
      </font>
      <fill>
        <patternFill>
          <bgColor rgb="FFFFC7CE"/>
        </patternFill>
      </fill>
    </dxf>
  </dxfs>
  <tableStyles count="0" defaultTableStyle="TableStyleMedium2" defaultPivotStyle="PivotStyleLight16"/>
  <colors>
    <mruColors>
      <color rgb="FF66FF33"/>
      <color rgb="FFC5FD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510540</xdr:colOff>
      <xdr:row>4</xdr:row>
      <xdr:rowOff>7620</xdr:rowOff>
    </xdr:from>
    <xdr:to>
      <xdr:col>5</xdr:col>
      <xdr:colOff>448988</xdr:colOff>
      <xdr:row>9</xdr:row>
      <xdr:rowOff>114388</xdr:rowOff>
    </xdr:to>
    <xdr:pic>
      <xdr:nvPicPr>
        <xdr:cNvPr id="2" name="Picture 1">
          <a:extLst>
            <a:ext uri="{FF2B5EF4-FFF2-40B4-BE49-F238E27FC236}">
              <a16:creationId xmlns:a16="http://schemas.microsoft.com/office/drawing/2014/main" id="{436C797C-E661-4B4E-8D2C-C17BD38102E3}"/>
            </a:ext>
          </a:extLst>
        </xdr:cNvPr>
        <xdr:cNvPicPr>
          <a:picLocks noChangeAspect="1"/>
        </xdr:cNvPicPr>
      </xdr:nvPicPr>
      <xdr:blipFill>
        <a:blip xmlns:r="http://schemas.openxmlformats.org/officeDocument/2006/relationships" r:embed="rId1"/>
        <a:stretch>
          <a:fillRect/>
        </a:stretch>
      </xdr:blipFill>
      <xdr:spPr>
        <a:xfrm>
          <a:off x="1257300" y="739140"/>
          <a:ext cx="2941575" cy="1021168"/>
        </a:xfrm>
        <a:prstGeom prst="rect">
          <a:avLst/>
        </a:prstGeom>
        <a:solidFill>
          <a:srgbClr val="FF0000">
            <a:alpha val="72000"/>
          </a:srgbClr>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B7E8A9-4CE6-4F62-A6F2-28AB588FB647}" name="Table1" displayName="Table1" ref="A1:AG21" totalsRowShown="0" headerRowDxfId="35" dataDxfId="34">
  <autoFilter ref="A1:AG21" xr:uid="{BEB7E8A9-4CE6-4F62-A6F2-28AB588FB647}"/>
  <tableColumns count="33">
    <tableColumn id="1" xr3:uid="{6B0E98F6-8E62-4B2B-AB84-9DF739F37C38}" name="SL_NO" dataDxfId="33">
      <calculatedColumnFormula>IF(Table1[[#This Row],[AD Code]]&lt;&gt;"",ROWS($A$2:Table1[[#This Row],[Exp Serial]]),"")</calculatedColumnFormula>
    </tableColumn>
    <tableColumn id="3" xr3:uid="{03078EED-E539-4063-9C7F-1C51C14EA047}" name="SoO_NO" dataDxfId="32"/>
    <tableColumn id="13" xr3:uid="{470F4537-146F-4FBF-AFE8-E5C7A687BBAA}" name="AD Code" dataDxfId="31"/>
    <tableColumn id="14" xr3:uid="{7A04C4F1-E448-4810-B070-43AF1CE6A8E5}" name="Exp Serial" dataDxfId="30"/>
    <tableColumn id="15" xr3:uid="{5112C7B4-A716-4F09-84AA-2D6898784CBC}" name="EXP Year" dataDxfId="29"/>
    <tableColumn id="12" xr3:uid="{A99DC625-24A7-4E45-B239-B61478E1B56C}" name="No. &amp; Kind of Packages" dataDxfId="28"/>
    <tableColumn id="2" xr3:uid="{31BA345F-9305-425B-93E1-5788B128D3B9}" name="COUNTRY OF DESTINATION" dataDxfId="27"/>
    <tableColumn id="4" xr3:uid="{752F958D-8F26-492E-9EDB-083ED9381D93}" name="Select Importer" dataDxfId="26"/>
    <tableColumn id="24" xr3:uid="{59AED364-120C-4BE9-8345-7BC2578B0677}" name="HS Codes" dataDxfId="25"/>
    <tableColumn id="25" xr3:uid="{CE95A439-DF4F-4C7E-B8E3-2E0C1B79B4DD}" name="Quantities" dataDxfId="24"/>
    <tableColumn id="5" xr3:uid="{7629FF63-B17C-4788-A11F-075E44184D2E}" name="Loading Port and Route" dataDxfId="23"/>
    <tableColumn id="6" xr3:uid="{8BDFA9FA-2600-4080-8EEA-E7E0DF193840}" name="Bill of Lading (B/L) No" dataDxfId="22"/>
    <tableColumn id="7" xr3:uid="{34DC6DF2-B583-477D-A754-BD8C786CBC36}" name="Bill of Lading (B/L) Date" dataDxfId="21"/>
    <tableColumn id="8" xr3:uid="{32FBB8BA-01F5-453F-A63F-377EC4D8E224}" name="Vessel" dataDxfId="20"/>
    <tableColumn id="9" xr3:uid="{1F3A3C6F-38D2-42CF-BEB9-2F287D1CBD93}" name="Container" dataDxfId="19"/>
    <tableColumn id="10" xr3:uid="{CA00CBA1-A988-4054-865B-E3D5D4AA5246}" name="Item No." dataDxfId="18"/>
    <tableColumn id="11" xr3:uid="{3A04D225-F4F2-480A-9F8E-586CDEA06A9D}" name="Marks &amp; No. of Packages" dataDxfId="17"/>
    <tableColumn id="16" xr3:uid="{F2963847-7998-4A8B-9245-4F40FA5BFBBF}" name="EXP Date" dataDxfId="16"/>
    <tableColumn id="17" xr3:uid="{2A19FBB0-551B-447B-973E-6CF2F30AF235}" name="LC No./Sales Contract" dataDxfId="15"/>
    <tableColumn id="18" xr3:uid="{D75F978C-747D-4ADA-BD33-ACCEEFF089D3}" name="LC/SC Date" dataDxfId="14"/>
    <tableColumn id="19" xr3:uid="{3B9EAED9-12E5-419A-9AD5-482CC6956185}" name="UD No." dataDxfId="13"/>
    <tableColumn id="20" xr3:uid="{03BCB651-60D4-455D-B6AC-48E822DBE180}" name="UD Date" dataDxfId="12"/>
    <tableColumn id="21" xr3:uid="{46725ECC-1371-46A1-ACF7-6083A2D9ACFD}" name="Bill of Export (Shipping Bill) No." dataDxfId="11"/>
    <tableColumn id="22" xr3:uid="{02038C69-6266-45CD-AEB3-109126EAA4F1}" name="Bill of Export Date" dataDxfId="10"/>
    <tableColumn id="23" xr3:uid="{8CA9F7A0-AECE-4709-84F2-2F0AC1E88073}" name="Origin" dataDxfId="9"/>
    <tableColumn id="26" xr3:uid="{920E92D7-2749-41E3-90B9-B2DA506DB679}" name="Unit Types" dataDxfId="8"/>
    <tableColumn id="27" xr3:uid="{7E34080C-8198-4880-B454-29B661440DCF}" name="Invoice No." dataDxfId="7"/>
    <tableColumn id="28" xr3:uid="{6E0B164A-FD38-49CA-8842-C48EBF83F7E0}" name="Invoice Date" dataDxfId="6"/>
    <tableColumn id="29" xr3:uid="{5C69984E-A895-4614-980F-5C41BD7688FC}" name="Currency" dataDxfId="5"/>
    <tableColumn id="30" xr3:uid="{EDBC165A-640A-474C-A40A-E06F1C5D228E}" name="Invoice Value" dataDxfId="4"/>
    <tableColumn id="31" xr3:uid="{173B63A2-672A-4472-88CC-F7AD6DC7CB0B}" name="Status" dataDxfId="3"/>
    <tableColumn id="32" xr3:uid="{E42C04AA-D21E-4BB5-A186-1E35C9032E86}" name="Comment" dataDxfId="2"/>
    <tableColumn id="33" xr3:uid="{D9DBBF6F-B424-481F-B972-67AE766DA245}" name="Error Column" dataDxfId="1"/>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AG27"/>
  <sheetViews>
    <sheetView tabSelected="1" zoomScale="106" zoomScaleNormal="106" workbookViewId="0">
      <selection activeCell="F8" sqref="F8"/>
    </sheetView>
  </sheetViews>
  <sheetFormatPr defaultRowHeight="14.4" x14ac:dyDescent="0.3"/>
  <cols>
    <col min="1" max="1" width="10.5546875" customWidth="1"/>
    <col min="2" max="2" width="12.21875" customWidth="1"/>
    <col min="3" max="3" width="9.6640625" customWidth="1"/>
    <col min="4" max="4" width="9.21875" customWidth="1"/>
    <col min="5" max="5" width="8.5546875" customWidth="1"/>
    <col min="6" max="6" width="13.109375" customWidth="1"/>
    <col min="7" max="7" width="19.5546875" customWidth="1"/>
    <col min="8" max="8" width="22.109375" bestFit="1" customWidth="1"/>
    <col min="9" max="9" width="12.6640625" customWidth="1"/>
    <col min="10" max="10" width="13.33203125" customWidth="1"/>
    <col min="11" max="11" width="16.5546875" customWidth="1"/>
    <col min="12" max="12" width="17.21875" customWidth="1"/>
    <col min="13" max="18" width="14.77734375" customWidth="1"/>
    <col min="19" max="19" width="16.5546875" customWidth="1"/>
    <col min="20" max="20" width="14.77734375" customWidth="1"/>
    <col min="21" max="21" width="16" customWidth="1"/>
    <col min="22" max="22" width="12.44140625" customWidth="1"/>
    <col min="23" max="28" width="14.77734375" customWidth="1"/>
    <col min="29" max="29" width="10.21875" customWidth="1"/>
    <col min="30" max="31" width="14.77734375" customWidth="1"/>
    <col min="32" max="32" width="32.109375" customWidth="1"/>
    <col min="33" max="33" width="17.33203125" bestFit="1" customWidth="1"/>
    <col min="34" max="34" width="13.33203125" customWidth="1"/>
    <col min="35" max="35" width="10.44140625" customWidth="1"/>
    <col min="36" max="36" width="14.33203125" customWidth="1"/>
  </cols>
  <sheetData>
    <row r="1" spans="1:33" ht="44.4" customHeight="1" x14ac:dyDescent="0.3">
      <c r="A1" s="19" t="s">
        <v>0</v>
      </c>
      <c r="B1" s="22" t="s">
        <v>1</v>
      </c>
      <c r="C1" s="1" t="s">
        <v>25</v>
      </c>
      <c r="D1" s="1" t="s">
        <v>26</v>
      </c>
      <c r="E1" s="1" t="s">
        <v>27</v>
      </c>
      <c r="F1" s="1" t="s">
        <v>24</v>
      </c>
      <c r="G1" s="4" t="s">
        <v>32</v>
      </c>
      <c r="H1" s="4" t="s">
        <v>23</v>
      </c>
      <c r="I1" s="5" t="s">
        <v>31</v>
      </c>
      <c r="J1" s="4" t="s">
        <v>17</v>
      </c>
      <c r="K1" s="4" t="s">
        <v>2</v>
      </c>
      <c r="L1" s="4" t="s">
        <v>3</v>
      </c>
      <c r="M1" s="4" t="s">
        <v>4</v>
      </c>
      <c r="N1" s="4" t="s">
        <v>5</v>
      </c>
      <c r="O1" s="4" t="s">
        <v>6</v>
      </c>
      <c r="P1" s="4" t="s">
        <v>7</v>
      </c>
      <c r="Q1" s="4" t="s">
        <v>8</v>
      </c>
      <c r="R1" s="4" t="s">
        <v>9</v>
      </c>
      <c r="S1" s="4" t="s">
        <v>10</v>
      </c>
      <c r="T1" s="4" t="s">
        <v>11</v>
      </c>
      <c r="U1" s="4" t="s">
        <v>12</v>
      </c>
      <c r="V1" s="4" t="s">
        <v>13</v>
      </c>
      <c r="W1" s="4" t="s">
        <v>14</v>
      </c>
      <c r="X1" s="4" t="s">
        <v>15</v>
      </c>
      <c r="Y1" s="4" t="s">
        <v>16</v>
      </c>
      <c r="Z1" s="4" t="s">
        <v>18</v>
      </c>
      <c r="AA1" s="4" t="s">
        <v>19</v>
      </c>
      <c r="AB1" s="4" t="s">
        <v>20</v>
      </c>
      <c r="AC1" s="4" t="s">
        <v>21</v>
      </c>
      <c r="AD1" s="4" t="s">
        <v>22</v>
      </c>
      <c r="AE1" s="4" t="s">
        <v>28</v>
      </c>
      <c r="AF1" s="4" t="s">
        <v>29</v>
      </c>
      <c r="AG1" s="4" t="s">
        <v>30</v>
      </c>
    </row>
    <row r="2" spans="1:33" ht="15.6" x14ac:dyDescent="0.3">
      <c r="A2" s="20" t="str">
        <f>IF(Table1[[#This Row],[AD Code]]&lt;&gt;"",ROWS($A$2:Table1[[#This Row],[Exp Serial]]),"")</f>
        <v/>
      </c>
      <c r="B2" s="23"/>
      <c r="C2" s="3"/>
      <c r="D2" s="3"/>
      <c r="E2" s="2"/>
      <c r="F2" s="2"/>
      <c r="G2" s="6"/>
      <c r="H2" s="7"/>
      <c r="I2" s="8"/>
      <c r="J2" s="9"/>
      <c r="K2" s="7"/>
      <c r="L2" s="9"/>
      <c r="M2" s="10"/>
      <c r="N2" s="11"/>
      <c r="O2" s="11"/>
      <c r="P2" s="11"/>
      <c r="Q2" s="11"/>
      <c r="R2" s="12"/>
      <c r="S2" s="9"/>
      <c r="T2" s="13"/>
      <c r="U2" s="11"/>
      <c r="V2" s="7"/>
      <c r="W2" s="7"/>
      <c r="X2" s="12"/>
      <c r="Y2" s="11"/>
      <c r="Z2" s="7"/>
      <c r="AA2" s="14"/>
      <c r="AB2" s="13"/>
      <c r="AC2" s="11"/>
      <c r="AD2" s="15"/>
      <c r="AE2" s="11"/>
      <c r="AF2" s="7"/>
      <c r="AG2" s="7"/>
    </row>
    <row r="3" spans="1:33" ht="15.6" x14ac:dyDescent="0.3">
      <c r="A3" s="20" t="str">
        <f>IF(Table1[[#This Row],[AD Code]]&lt;&gt;"",ROWS($A$2:Table1[[#This Row],[Exp Serial]]),"")</f>
        <v/>
      </c>
      <c r="B3" s="23"/>
      <c r="C3" s="3"/>
      <c r="D3" s="3"/>
      <c r="E3" s="2"/>
      <c r="F3" s="2"/>
      <c r="G3" s="6"/>
      <c r="H3" s="7"/>
      <c r="I3" s="8"/>
      <c r="J3" s="9"/>
      <c r="K3" s="7"/>
      <c r="L3" s="9"/>
      <c r="M3" s="10"/>
      <c r="N3" s="11"/>
      <c r="O3" s="11"/>
      <c r="P3" s="11"/>
      <c r="Q3" s="11"/>
      <c r="R3" s="12"/>
      <c r="S3" s="9"/>
      <c r="T3" s="13"/>
      <c r="U3" s="11"/>
      <c r="V3" s="7"/>
      <c r="W3" s="7"/>
      <c r="X3" s="12"/>
      <c r="Y3" s="11"/>
      <c r="Z3" s="7"/>
      <c r="AA3" s="14"/>
      <c r="AB3" s="13"/>
      <c r="AC3" s="11"/>
      <c r="AD3" s="15"/>
      <c r="AE3" s="11"/>
      <c r="AF3" s="7"/>
      <c r="AG3" s="7"/>
    </row>
    <row r="4" spans="1:33" ht="15.6" x14ac:dyDescent="0.3">
      <c r="A4" s="20" t="str">
        <f>IF(Table1[[#This Row],[AD Code]]&lt;&gt;"",ROWS($A$2:Table1[[#This Row],[Exp Serial]]),"")</f>
        <v/>
      </c>
      <c r="B4" s="23"/>
      <c r="C4" s="3"/>
      <c r="D4" s="3"/>
      <c r="E4" s="2"/>
      <c r="F4" s="2"/>
      <c r="G4" s="6"/>
      <c r="H4" s="7"/>
      <c r="I4" s="11"/>
      <c r="J4" s="7"/>
      <c r="K4" s="7"/>
      <c r="L4" s="7"/>
      <c r="M4" s="10"/>
      <c r="N4" s="11"/>
      <c r="O4" s="11"/>
      <c r="P4" s="11"/>
      <c r="Q4" s="11"/>
      <c r="R4" s="12"/>
      <c r="S4" s="7"/>
      <c r="T4" s="12"/>
      <c r="U4" s="11"/>
      <c r="V4" s="7"/>
      <c r="W4" s="7"/>
      <c r="X4" s="12"/>
      <c r="Y4" s="11"/>
      <c r="Z4" s="7"/>
      <c r="AA4" s="16"/>
      <c r="AB4" s="12"/>
      <c r="AC4" s="11"/>
      <c r="AD4" s="17"/>
      <c r="AE4" s="11"/>
      <c r="AF4" s="7"/>
      <c r="AG4" s="7"/>
    </row>
    <row r="5" spans="1:33" ht="15.6" x14ac:dyDescent="0.3">
      <c r="A5" s="20" t="str">
        <f>IF(Table1[[#This Row],[AD Code]]&lt;&gt;"",ROWS($A$2:Table1[[#This Row],[Exp Serial]]),"")</f>
        <v/>
      </c>
      <c r="B5" s="23"/>
      <c r="C5" s="3"/>
      <c r="D5" s="3"/>
      <c r="E5" s="2"/>
      <c r="F5" s="2"/>
      <c r="G5" s="6"/>
      <c r="H5" s="7"/>
      <c r="I5" s="11"/>
      <c r="J5" s="7"/>
      <c r="K5" s="7"/>
      <c r="L5" s="7"/>
      <c r="M5" s="10"/>
      <c r="N5" s="11"/>
      <c r="O5" s="11"/>
      <c r="P5" s="11"/>
      <c r="Q5" s="11"/>
      <c r="R5" s="12"/>
      <c r="S5" s="7"/>
      <c r="T5" s="12"/>
      <c r="U5" s="11"/>
      <c r="V5" s="7"/>
      <c r="W5" s="7"/>
      <c r="X5" s="12"/>
      <c r="Y5" s="11"/>
      <c r="Z5" s="7"/>
      <c r="AA5" s="16"/>
      <c r="AB5" s="12"/>
      <c r="AC5" s="11"/>
      <c r="AD5" s="17"/>
      <c r="AE5" s="11"/>
      <c r="AF5" s="7"/>
      <c r="AG5" s="7"/>
    </row>
    <row r="6" spans="1:33" ht="15.6" x14ac:dyDescent="0.3">
      <c r="A6" s="20" t="str">
        <f>IF(Table1[[#This Row],[AD Code]]&lt;&gt;"",ROWS($A$2:Table1[[#This Row],[Exp Serial]]),"")</f>
        <v/>
      </c>
      <c r="B6" s="23"/>
      <c r="C6" s="3"/>
      <c r="D6" s="3"/>
      <c r="E6" s="2"/>
      <c r="F6" s="2"/>
      <c r="G6" s="6"/>
      <c r="H6" s="7"/>
      <c r="I6" s="11"/>
      <c r="J6" s="7"/>
      <c r="K6" s="7"/>
      <c r="L6" s="7"/>
      <c r="M6" s="10"/>
      <c r="N6" s="11"/>
      <c r="O6" s="11"/>
      <c r="P6" s="11"/>
      <c r="Q6" s="11"/>
      <c r="R6" s="12"/>
      <c r="S6" s="7"/>
      <c r="T6" s="12"/>
      <c r="U6" s="11"/>
      <c r="V6" s="7"/>
      <c r="W6" s="7"/>
      <c r="X6" s="12"/>
      <c r="Y6" s="11"/>
      <c r="Z6" s="7"/>
      <c r="AA6" s="16"/>
      <c r="AB6" s="12"/>
      <c r="AC6" s="11"/>
      <c r="AD6" s="17"/>
      <c r="AE6" s="11"/>
      <c r="AF6" s="7"/>
      <c r="AG6" s="7"/>
    </row>
    <row r="7" spans="1:33" ht="15.6" x14ac:dyDescent="0.3">
      <c r="A7" s="20" t="str">
        <f>IF(Table1[[#This Row],[AD Code]]&lt;&gt;"",ROWS($A$2:Table1[[#This Row],[Exp Serial]]),"")</f>
        <v/>
      </c>
      <c r="B7" s="23"/>
      <c r="C7" s="3"/>
      <c r="D7" s="3"/>
      <c r="E7" s="2"/>
      <c r="F7" s="2"/>
      <c r="G7" s="6"/>
      <c r="H7" s="7"/>
      <c r="I7" s="11"/>
      <c r="J7" s="7"/>
      <c r="K7" s="7"/>
      <c r="L7" s="7"/>
      <c r="M7" s="10"/>
      <c r="N7" s="11"/>
      <c r="O7" s="11"/>
      <c r="P7" s="11"/>
      <c r="Q7" s="11"/>
      <c r="R7" s="12"/>
      <c r="S7" s="7"/>
      <c r="T7" s="12"/>
      <c r="U7" s="11"/>
      <c r="V7" s="7"/>
      <c r="W7" s="7"/>
      <c r="X7" s="12"/>
      <c r="Y7" s="11"/>
      <c r="Z7" s="7"/>
      <c r="AA7" s="16"/>
      <c r="AB7" s="12"/>
      <c r="AC7" s="11"/>
      <c r="AD7" s="17"/>
      <c r="AE7" s="11"/>
      <c r="AF7" s="7"/>
      <c r="AG7" s="7"/>
    </row>
    <row r="8" spans="1:33" ht="15.6" x14ac:dyDescent="0.3">
      <c r="A8" s="21" t="str">
        <f>IF(Table1[[#This Row],[AD Code]]&lt;&gt;"",ROWS($A$2:Table1[[#This Row],[Exp Serial]]),"")</f>
        <v/>
      </c>
      <c r="B8" s="23"/>
      <c r="C8" s="3"/>
      <c r="D8" s="3"/>
      <c r="E8" s="2"/>
      <c r="F8" s="2"/>
      <c r="G8" s="6"/>
      <c r="H8" s="7"/>
      <c r="I8" s="11"/>
      <c r="J8" s="7"/>
      <c r="K8" s="7"/>
      <c r="L8" s="7"/>
      <c r="M8" s="10"/>
      <c r="N8" s="11"/>
      <c r="O8" s="11"/>
      <c r="P8" s="11"/>
      <c r="Q8" s="11"/>
      <c r="R8" s="12"/>
      <c r="S8" s="7"/>
      <c r="T8" s="12"/>
      <c r="U8" s="11"/>
      <c r="V8" s="7"/>
      <c r="W8" s="7"/>
      <c r="X8" s="12"/>
      <c r="Y8" s="11"/>
      <c r="Z8" s="7"/>
      <c r="AA8" s="16"/>
      <c r="AB8" s="12"/>
      <c r="AC8" s="11"/>
      <c r="AD8" s="17"/>
      <c r="AE8" s="11"/>
      <c r="AF8" s="7"/>
      <c r="AG8" s="7"/>
    </row>
    <row r="9" spans="1:33" ht="15.6" x14ac:dyDescent="0.3">
      <c r="A9" s="21" t="str">
        <f>IF(Table1[[#This Row],[AD Code]]&lt;&gt;"",ROWS($A$2:Table1[[#This Row],[Exp Serial]]),"")</f>
        <v/>
      </c>
      <c r="B9" s="23"/>
      <c r="C9" s="3"/>
      <c r="D9" s="3"/>
      <c r="E9" s="2"/>
      <c r="F9" s="2"/>
      <c r="G9" s="6"/>
      <c r="H9" s="7"/>
      <c r="I9" s="11"/>
      <c r="J9" s="7"/>
      <c r="K9" s="7"/>
      <c r="L9" s="7"/>
      <c r="M9" s="10"/>
      <c r="N9" s="11"/>
      <c r="O9" s="11"/>
      <c r="P9" s="11"/>
      <c r="Q9" s="11"/>
      <c r="R9" s="12"/>
      <c r="S9" s="7"/>
      <c r="T9" s="12"/>
      <c r="U9" s="11"/>
      <c r="V9" s="7"/>
      <c r="W9" s="7"/>
      <c r="X9" s="12"/>
      <c r="Y9" s="11"/>
      <c r="Z9" s="7"/>
      <c r="AA9" s="16"/>
      <c r="AB9" s="12"/>
      <c r="AC9" s="11"/>
      <c r="AD9" s="17"/>
      <c r="AE9" s="11"/>
      <c r="AF9" s="7"/>
      <c r="AG9" s="7"/>
    </row>
    <row r="10" spans="1:33" ht="15.6" x14ac:dyDescent="0.3">
      <c r="A10" s="21" t="str">
        <f>IF(Table1[[#This Row],[AD Code]]&lt;&gt;"",ROWS($A$2:Table1[[#This Row],[Exp Serial]]),"")</f>
        <v/>
      </c>
      <c r="B10" s="23"/>
      <c r="C10" s="3"/>
      <c r="D10" s="3"/>
      <c r="E10" s="2"/>
      <c r="F10" s="2"/>
      <c r="G10" s="6"/>
      <c r="H10" s="7"/>
      <c r="I10" s="11"/>
      <c r="J10" s="7"/>
      <c r="K10" s="7"/>
      <c r="L10" s="7"/>
      <c r="M10" s="10"/>
      <c r="N10" s="11"/>
      <c r="O10" s="11"/>
      <c r="P10" s="11"/>
      <c r="Q10" s="11"/>
      <c r="R10" s="12"/>
      <c r="S10" s="7"/>
      <c r="T10" s="12"/>
      <c r="U10" s="11"/>
      <c r="V10" s="7"/>
      <c r="W10" s="7"/>
      <c r="X10" s="12"/>
      <c r="Y10" s="11"/>
      <c r="Z10" s="7"/>
      <c r="AA10" s="16"/>
      <c r="AB10" s="12"/>
      <c r="AC10" s="11"/>
      <c r="AD10" s="17"/>
      <c r="AE10" s="11"/>
      <c r="AF10" s="7"/>
      <c r="AG10" s="7"/>
    </row>
    <row r="11" spans="1:33" ht="15.6" x14ac:dyDescent="0.3">
      <c r="A11" s="21" t="str">
        <f>IF(Table1[[#This Row],[AD Code]]&lt;&gt;"",ROWS($A$2:Table1[[#This Row],[Exp Serial]]),"")</f>
        <v/>
      </c>
      <c r="B11" s="23"/>
      <c r="C11" s="3"/>
      <c r="D11" s="3"/>
      <c r="E11" s="2"/>
      <c r="F11" s="2"/>
      <c r="G11" s="6"/>
      <c r="H11" s="7"/>
      <c r="I11" s="11"/>
      <c r="J11" s="7"/>
      <c r="K11" s="7"/>
      <c r="L11" s="7"/>
      <c r="M11" s="10"/>
      <c r="N11" s="11"/>
      <c r="O11" s="11"/>
      <c r="P11" s="11"/>
      <c r="Q11" s="11"/>
      <c r="R11" s="12"/>
      <c r="S11" s="7"/>
      <c r="T11" s="12"/>
      <c r="U11" s="11"/>
      <c r="V11" s="7"/>
      <c r="W11" s="7"/>
      <c r="X11" s="12"/>
      <c r="Y11" s="11"/>
      <c r="Z11" s="7"/>
      <c r="AA11" s="16"/>
      <c r="AB11" s="12"/>
      <c r="AC11" s="11"/>
      <c r="AD11" s="17"/>
      <c r="AE11" s="11"/>
      <c r="AF11" s="7"/>
      <c r="AG11" s="7"/>
    </row>
    <row r="12" spans="1:33" ht="15.6" x14ac:dyDescent="0.3">
      <c r="A12" s="21" t="str">
        <f>IF(Table1[[#This Row],[AD Code]]&lt;&gt;"",ROWS($A$2:Table1[[#This Row],[Exp Serial]]),"")</f>
        <v/>
      </c>
      <c r="B12" s="23"/>
      <c r="C12" s="3"/>
      <c r="D12" s="3"/>
      <c r="E12" s="2"/>
      <c r="F12" s="2"/>
      <c r="G12" s="6"/>
      <c r="H12" s="7"/>
      <c r="I12" s="11"/>
      <c r="J12" s="7"/>
      <c r="K12" s="7"/>
      <c r="L12" s="7"/>
      <c r="M12" s="10"/>
      <c r="N12" s="11"/>
      <c r="O12" s="11"/>
      <c r="P12" s="11"/>
      <c r="Q12" s="11"/>
      <c r="R12" s="12"/>
      <c r="S12" s="7"/>
      <c r="T12" s="12"/>
      <c r="U12" s="11"/>
      <c r="V12" s="7"/>
      <c r="W12" s="7"/>
      <c r="X12" s="12"/>
      <c r="Y12" s="11"/>
      <c r="Z12" s="7"/>
      <c r="AA12" s="16"/>
      <c r="AB12" s="12"/>
      <c r="AC12" s="11"/>
      <c r="AD12" s="17"/>
      <c r="AE12" s="11"/>
      <c r="AF12" s="7"/>
      <c r="AG12" s="7"/>
    </row>
    <row r="13" spans="1:33" ht="15.6" x14ac:dyDescent="0.3">
      <c r="A13" s="21" t="str">
        <f>IF(Table1[[#This Row],[AD Code]]&lt;&gt;"",ROWS($A$2:Table1[[#This Row],[Exp Serial]]),"")</f>
        <v/>
      </c>
      <c r="B13" s="23"/>
      <c r="C13" s="3"/>
      <c r="D13" s="3"/>
      <c r="E13" s="2"/>
      <c r="F13" s="2"/>
      <c r="G13" s="6"/>
      <c r="H13" s="7"/>
      <c r="I13" s="11"/>
      <c r="J13" s="7"/>
      <c r="K13" s="7"/>
      <c r="L13" s="7"/>
      <c r="M13" s="10"/>
      <c r="N13" s="11"/>
      <c r="O13" s="11"/>
      <c r="P13" s="11"/>
      <c r="Q13" s="11"/>
      <c r="R13" s="12"/>
      <c r="S13" s="7"/>
      <c r="T13" s="12"/>
      <c r="U13" s="11"/>
      <c r="V13" s="7"/>
      <c r="W13" s="7"/>
      <c r="X13" s="12"/>
      <c r="Y13" s="11"/>
      <c r="Z13" s="7"/>
      <c r="AA13" s="16"/>
      <c r="AB13" s="12"/>
      <c r="AC13" s="11"/>
      <c r="AD13" s="17"/>
      <c r="AE13" s="11"/>
      <c r="AF13" s="7"/>
      <c r="AG13" s="7"/>
    </row>
    <row r="14" spans="1:33" ht="15.6" x14ac:dyDescent="0.3">
      <c r="A14" s="21" t="str">
        <f>IF(Table1[[#This Row],[AD Code]]&lt;&gt;"",ROWS($A$2:Table1[[#This Row],[Exp Serial]]),"")</f>
        <v/>
      </c>
      <c r="B14" s="23"/>
      <c r="C14" s="3"/>
      <c r="D14" s="3"/>
      <c r="E14" s="2"/>
      <c r="F14" s="2"/>
      <c r="G14" s="6"/>
      <c r="H14" s="7"/>
      <c r="I14" s="11"/>
      <c r="J14" s="7"/>
      <c r="K14" s="7"/>
      <c r="L14" s="7"/>
      <c r="M14" s="10"/>
      <c r="N14" s="11"/>
      <c r="O14" s="11"/>
      <c r="P14" s="11"/>
      <c r="Q14" s="11"/>
      <c r="R14" s="12"/>
      <c r="S14" s="7"/>
      <c r="T14" s="12"/>
      <c r="U14" s="11"/>
      <c r="V14" s="7"/>
      <c r="W14" s="7"/>
      <c r="X14" s="12"/>
      <c r="Y14" s="11"/>
      <c r="Z14" s="7"/>
      <c r="AA14" s="16"/>
      <c r="AB14" s="12"/>
      <c r="AC14" s="11"/>
      <c r="AD14" s="17"/>
      <c r="AE14" s="11"/>
      <c r="AF14" s="7"/>
      <c r="AG14" s="7"/>
    </row>
    <row r="15" spans="1:33" ht="15.6" x14ac:dyDescent="0.3">
      <c r="A15" s="21" t="str">
        <f>IF(Table1[[#This Row],[AD Code]]&lt;&gt;"",ROWS($A$2:Table1[[#This Row],[Exp Serial]]),"")</f>
        <v/>
      </c>
      <c r="B15" s="23"/>
      <c r="C15" s="3"/>
      <c r="D15" s="3"/>
      <c r="E15" s="2"/>
      <c r="F15" s="2"/>
      <c r="G15" s="6"/>
      <c r="H15" s="7"/>
      <c r="I15" s="11"/>
      <c r="J15" s="7"/>
      <c r="K15" s="7"/>
      <c r="L15" s="7"/>
      <c r="M15" s="10"/>
      <c r="N15" s="11"/>
      <c r="O15" s="11"/>
      <c r="P15" s="11"/>
      <c r="Q15" s="11"/>
      <c r="R15" s="12"/>
      <c r="S15" s="7"/>
      <c r="T15" s="12"/>
      <c r="U15" s="11"/>
      <c r="V15" s="7"/>
      <c r="W15" s="7"/>
      <c r="X15" s="12"/>
      <c r="Y15" s="11"/>
      <c r="Z15" s="7"/>
      <c r="AA15" s="16"/>
      <c r="AB15" s="12"/>
      <c r="AC15" s="11"/>
      <c r="AD15" s="17"/>
      <c r="AE15" s="11"/>
      <c r="AF15" s="7"/>
      <c r="AG15" s="7"/>
    </row>
    <row r="16" spans="1:33" ht="15.6" x14ac:dyDescent="0.3">
      <c r="A16" s="21" t="str">
        <f>IF(Table1[[#This Row],[AD Code]]&lt;&gt;"",ROWS($A$2:Table1[[#This Row],[Exp Serial]]),"")</f>
        <v/>
      </c>
      <c r="B16" s="23"/>
      <c r="C16" s="3"/>
      <c r="D16" s="3"/>
      <c r="E16" s="2"/>
      <c r="F16" s="2"/>
      <c r="G16" s="6"/>
      <c r="H16" s="7"/>
      <c r="I16" s="11"/>
      <c r="J16" s="7"/>
      <c r="K16" s="7"/>
      <c r="L16" s="7"/>
      <c r="M16" s="10"/>
      <c r="N16" s="11"/>
      <c r="O16" s="11"/>
      <c r="P16" s="11"/>
      <c r="Q16" s="11"/>
      <c r="R16" s="12"/>
      <c r="S16" s="7"/>
      <c r="T16" s="12"/>
      <c r="U16" s="11"/>
      <c r="V16" s="7"/>
      <c r="W16" s="7"/>
      <c r="X16" s="12"/>
      <c r="Y16" s="11"/>
      <c r="Z16" s="7"/>
      <c r="AA16" s="16"/>
      <c r="AB16" s="12"/>
      <c r="AC16" s="11"/>
      <c r="AD16" s="17"/>
      <c r="AE16" s="11"/>
      <c r="AF16" s="7"/>
      <c r="AG16" s="7"/>
    </row>
    <row r="17" spans="1:33" ht="15.6" x14ac:dyDescent="0.3">
      <c r="A17" s="21" t="str">
        <f>IF(Table1[[#This Row],[AD Code]]&lt;&gt;"",ROWS($A$2:Table1[[#This Row],[Exp Serial]]),"")</f>
        <v/>
      </c>
      <c r="B17" s="23"/>
      <c r="C17" s="3"/>
      <c r="D17" s="3"/>
      <c r="E17" s="2"/>
      <c r="F17" s="2"/>
      <c r="G17" s="6"/>
      <c r="H17" s="7"/>
      <c r="I17" s="11"/>
      <c r="J17" s="7"/>
      <c r="K17" s="7"/>
      <c r="L17" s="7"/>
      <c r="M17" s="10"/>
      <c r="N17" s="11"/>
      <c r="O17" s="11"/>
      <c r="P17" s="11"/>
      <c r="Q17" s="11"/>
      <c r="R17" s="12"/>
      <c r="S17" s="7"/>
      <c r="T17" s="12"/>
      <c r="U17" s="11"/>
      <c r="V17" s="7"/>
      <c r="W17" s="7"/>
      <c r="X17" s="12"/>
      <c r="Y17" s="11"/>
      <c r="Z17" s="7"/>
      <c r="AA17" s="16"/>
      <c r="AB17" s="12"/>
      <c r="AC17" s="11"/>
      <c r="AD17" s="17"/>
      <c r="AE17" s="11"/>
      <c r="AF17" s="7"/>
      <c r="AG17" s="7"/>
    </row>
    <row r="18" spans="1:33" ht="15.6" x14ac:dyDescent="0.3">
      <c r="A18" s="21" t="str">
        <f>IF(Table1[[#This Row],[AD Code]]&lt;&gt;"",ROWS($A$2:Table1[[#This Row],[Exp Serial]]),"")</f>
        <v/>
      </c>
      <c r="B18" s="23"/>
      <c r="C18" s="3"/>
      <c r="D18" s="3"/>
      <c r="E18" s="2"/>
      <c r="F18" s="2"/>
      <c r="G18" s="6"/>
      <c r="H18" s="7"/>
      <c r="I18" s="11"/>
      <c r="J18" s="7"/>
      <c r="K18" s="7"/>
      <c r="L18" s="7"/>
      <c r="M18" s="10"/>
      <c r="N18" s="11"/>
      <c r="O18" s="11"/>
      <c r="P18" s="11"/>
      <c r="Q18" s="11"/>
      <c r="R18" s="12"/>
      <c r="S18" s="7"/>
      <c r="T18" s="12"/>
      <c r="U18" s="11"/>
      <c r="V18" s="7"/>
      <c r="W18" s="7"/>
      <c r="X18" s="12"/>
      <c r="Y18" s="11"/>
      <c r="Z18" s="7"/>
      <c r="AA18" s="16"/>
      <c r="AB18" s="12"/>
      <c r="AC18" s="11"/>
      <c r="AD18" s="17"/>
      <c r="AE18" s="11"/>
      <c r="AF18" s="7"/>
      <c r="AG18" s="7"/>
    </row>
    <row r="19" spans="1:33" ht="15.6" x14ac:dyDescent="0.3">
      <c r="A19" s="21" t="str">
        <f>IF(Table1[[#This Row],[AD Code]]&lt;&gt;"",ROWS($A$2:Table1[[#This Row],[Exp Serial]]),"")</f>
        <v/>
      </c>
      <c r="B19" s="23"/>
      <c r="C19" s="3"/>
      <c r="D19" s="3"/>
      <c r="E19" s="2"/>
      <c r="F19" s="2"/>
      <c r="G19" s="6"/>
      <c r="H19" s="7"/>
      <c r="I19" s="11"/>
      <c r="J19" s="7"/>
      <c r="K19" s="7"/>
      <c r="L19" s="7"/>
      <c r="M19" s="10"/>
      <c r="N19" s="11"/>
      <c r="O19" s="11"/>
      <c r="P19" s="11"/>
      <c r="Q19" s="11"/>
      <c r="R19" s="12"/>
      <c r="S19" s="7"/>
      <c r="T19" s="12"/>
      <c r="U19" s="11"/>
      <c r="V19" s="7"/>
      <c r="W19" s="7"/>
      <c r="X19" s="12"/>
      <c r="Y19" s="11"/>
      <c r="Z19" s="7"/>
      <c r="AA19" s="16"/>
      <c r="AB19" s="12"/>
      <c r="AC19" s="11"/>
      <c r="AD19" s="17"/>
      <c r="AE19" s="11"/>
      <c r="AF19" s="7"/>
      <c r="AG19" s="7"/>
    </row>
    <row r="20" spans="1:33" ht="15.6" x14ac:dyDescent="0.3">
      <c r="A20" s="21" t="str">
        <f>IF(Table1[[#This Row],[AD Code]]&lt;&gt;"",ROWS($A$2:Table1[[#This Row],[Exp Serial]]),"")</f>
        <v/>
      </c>
      <c r="B20" s="23"/>
      <c r="C20" s="3"/>
      <c r="D20" s="3"/>
      <c r="E20" s="2"/>
      <c r="F20" s="2"/>
      <c r="G20" s="6"/>
      <c r="H20" s="7"/>
      <c r="I20" s="11"/>
      <c r="J20" s="7"/>
      <c r="K20" s="7"/>
      <c r="L20" s="7"/>
      <c r="M20" s="10"/>
      <c r="N20" s="11"/>
      <c r="O20" s="11"/>
      <c r="P20" s="11"/>
      <c r="Q20" s="11"/>
      <c r="R20" s="12"/>
      <c r="S20" s="7"/>
      <c r="T20" s="12"/>
      <c r="U20" s="11"/>
      <c r="V20" s="7"/>
      <c r="W20" s="7"/>
      <c r="X20" s="12"/>
      <c r="Y20" s="11"/>
      <c r="Z20" s="7"/>
      <c r="AA20" s="16"/>
      <c r="AB20" s="12"/>
      <c r="AC20" s="11"/>
      <c r="AD20" s="17"/>
      <c r="AE20" s="11"/>
      <c r="AF20" s="7"/>
      <c r="AG20" s="7"/>
    </row>
    <row r="21" spans="1:33" ht="15.6" x14ac:dyDescent="0.3">
      <c r="A21" s="21" t="str">
        <f>IF(Table1[[#This Row],[AD Code]]&lt;&gt;"",ROWS($A$2:Table1[[#This Row],[Exp Serial]]),"")</f>
        <v/>
      </c>
      <c r="B21" s="23"/>
      <c r="C21" s="3"/>
      <c r="D21" s="3"/>
      <c r="E21" s="2"/>
      <c r="F21" s="2"/>
      <c r="G21" s="6"/>
      <c r="H21" s="7"/>
      <c r="I21" s="11"/>
      <c r="J21" s="7"/>
      <c r="K21" s="7"/>
      <c r="L21" s="7"/>
      <c r="M21" s="10"/>
      <c r="N21" s="11"/>
      <c r="O21" s="11"/>
      <c r="P21" s="11"/>
      <c r="Q21" s="11"/>
      <c r="R21" s="12"/>
      <c r="S21" s="7"/>
      <c r="T21" s="12"/>
      <c r="U21" s="11"/>
      <c r="V21" s="7"/>
      <c r="W21" s="7"/>
      <c r="X21" s="12"/>
      <c r="Y21" s="11"/>
      <c r="Z21" s="7"/>
      <c r="AA21" s="16"/>
      <c r="AB21" s="12"/>
      <c r="AC21" s="11"/>
      <c r="AD21" s="17"/>
      <c r="AE21" s="11"/>
      <c r="AF21" s="7"/>
      <c r="AG21" s="7"/>
    </row>
    <row r="27" spans="1:33" x14ac:dyDescent="0.3">
      <c r="G27" s="18"/>
    </row>
  </sheetData>
  <phoneticPr fontId="2" type="noConversion"/>
  <conditionalFormatting sqref="B2:B21">
    <cfRule type="duplicateValues" dxfId="36" priority="2"/>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6070-4C54-4F40-BA1C-900D492D71D5}">
  <sheetPr>
    <tabColor rgb="FF66FF33"/>
  </sheetPr>
  <dimension ref="A2:AG17"/>
  <sheetViews>
    <sheetView showGridLines="0" view="pageBreakPreview" topLeftCell="L1" zoomScale="90" zoomScaleNormal="100" zoomScaleSheetLayoutView="90" workbookViewId="0">
      <selection activeCell="X14" sqref="X14"/>
    </sheetView>
  </sheetViews>
  <sheetFormatPr defaultRowHeight="14.4" x14ac:dyDescent="0.3"/>
  <cols>
    <col min="1" max="1" width="10.88671875" customWidth="1"/>
    <col min="2" max="2" width="13" customWidth="1"/>
    <col min="3" max="3" width="12.5546875" customWidth="1"/>
    <col min="4" max="5" width="9" bestFit="1" customWidth="1"/>
    <col min="6" max="6" width="10.88671875" customWidth="1"/>
    <col min="7" max="7" width="13.5546875" bestFit="1" customWidth="1"/>
    <col min="8" max="8" width="13.77734375" bestFit="1" customWidth="1"/>
    <col min="9" max="9" width="9" bestFit="1" customWidth="1"/>
    <col min="10" max="10" width="8.77734375" bestFit="1" customWidth="1"/>
    <col min="11" max="11" width="17.5546875" bestFit="1" customWidth="1"/>
    <col min="12" max="12" width="18.5546875" bestFit="1" customWidth="1"/>
    <col min="13" max="13" width="11.6640625" bestFit="1" customWidth="1"/>
    <col min="15" max="15" width="10.21875" customWidth="1"/>
    <col min="18" max="18" width="11.6640625" bestFit="1" customWidth="1"/>
    <col min="19" max="19" width="17.6640625" bestFit="1" customWidth="1"/>
    <col min="20" max="20" width="11.6640625" bestFit="1" customWidth="1"/>
    <col min="23" max="23" width="9.109375" bestFit="1" customWidth="1"/>
    <col min="24" max="24" width="11.6640625" bestFit="1" customWidth="1"/>
    <col min="30" max="30" width="10.44140625" bestFit="1" customWidth="1"/>
  </cols>
  <sheetData>
    <row r="2" spans="1:33" x14ac:dyDescent="0.3">
      <c r="B2">
        <v>1</v>
      </c>
      <c r="C2" t="s">
        <v>53</v>
      </c>
    </row>
    <row r="3" spans="1:33" x14ac:dyDescent="0.3">
      <c r="B3">
        <v>2</v>
      </c>
      <c r="C3" t="s">
        <v>54</v>
      </c>
    </row>
    <row r="4" spans="1:33" x14ac:dyDescent="0.3">
      <c r="B4">
        <v>3</v>
      </c>
      <c r="C4" t="s">
        <v>55</v>
      </c>
    </row>
    <row r="11" spans="1:33" ht="15" thickBot="1" x14ac:dyDescent="0.35"/>
    <row r="12" spans="1:33" x14ac:dyDescent="0.3">
      <c r="A12" s="53" t="s">
        <v>56</v>
      </c>
      <c r="B12" s="54"/>
      <c r="C12" s="58" t="s">
        <v>57</v>
      </c>
      <c r="D12" s="59"/>
      <c r="E12" s="59"/>
      <c r="F12" s="60"/>
    </row>
    <row r="13" spans="1:33" ht="15" thickBot="1" x14ac:dyDescent="0.35">
      <c r="A13" s="55"/>
      <c r="B13" s="56"/>
      <c r="C13" s="61"/>
      <c r="D13" s="62"/>
      <c r="E13" s="62"/>
      <c r="F13" s="63"/>
    </row>
    <row r="14" spans="1:33" ht="58.2" thickBot="1" x14ac:dyDescent="0.35">
      <c r="A14" s="51" t="s">
        <v>0</v>
      </c>
      <c r="B14" s="52" t="s">
        <v>1</v>
      </c>
      <c r="C14" s="57" t="s">
        <v>25</v>
      </c>
      <c r="D14" s="57" t="s">
        <v>26</v>
      </c>
      <c r="E14" s="57" t="s">
        <v>27</v>
      </c>
      <c r="F14" s="57" t="s">
        <v>24</v>
      </c>
      <c r="G14" s="24" t="s">
        <v>32</v>
      </c>
      <c r="H14" s="24" t="s">
        <v>23</v>
      </c>
      <c r="I14" s="24" t="s">
        <v>31</v>
      </c>
      <c r="J14" s="24" t="s">
        <v>17</v>
      </c>
      <c r="K14" s="24" t="s">
        <v>2</v>
      </c>
      <c r="L14" s="24" t="s">
        <v>3</v>
      </c>
      <c r="M14" s="24" t="s">
        <v>4</v>
      </c>
      <c r="N14" s="24" t="s">
        <v>5</v>
      </c>
      <c r="O14" s="24" t="s">
        <v>6</v>
      </c>
      <c r="P14" s="24" t="s">
        <v>7</v>
      </c>
      <c r="Q14" s="24" t="s">
        <v>8</v>
      </c>
      <c r="R14" s="24" t="s">
        <v>9</v>
      </c>
      <c r="S14" s="24" t="s">
        <v>10</v>
      </c>
      <c r="T14" s="24" t="s">
        <v>11</v>
      </c>
      <c r="U14" s="24" t="s">
        <v>12</v>
      </c>
      <c r="V14" s="24" t="s">
        <v>13</v>
      </c>
      <c r="W14" s="24" t="s">
        <v>14</v>
      </c>
      <c r="X14" s="24" t="s">
        <v>15</v>
      </c>
      <c r="Y14" s="24" t="s">
        <v>16</v>
      </c>
      <c r="Z14" s="24" t="s">
        <v>18</v>
      </c>
      <c r="AA14" s="24" t="s">
        <v>19</v>
      </c>
      <c r="AB14" s="24" t="s">
        <v>20</v>
      </c>
      <c r="AC14" s="24" t="s">
        <v>21</v>
      </c>
      <c r="AD14" s="24" t="s">
        <v>22</v>
      </c>
      <c r="AE14" s="24" t="s">
        <v>28</v>
      </c>
      <c r="AF14" s="24" t="s">
        <v>29</v>
      </c>
      <c r="AG14" s="24" t="s">
        <v>30</v>
      </c>
    </row>
    <row r="15" spans="1:33" ht="15.6" x14ac:dyDescent="0.3">
      <c r="A15" s="25">
        <f>IF(C15&lt;&gt;"",ROWS($A$15:D15),"")</f>
        <v>1</v>
      </c>
      <c r="B15" s="26" t="s">
        <v>34</v>
      </c>
      <c r="C15" s="27">
        <v>1555</v>
      </c>
      <c r="D15" s="27">
        <v>13525</v>
      </c>
      <c r="E15" s="28">
        <v>2023</v>
      </c>
      <c r="F15" s="28">
        <v>2641</v>
      </c>
      <c r="G15" s="29" t="s">
        <v>35</v>
      </c>
      <c r="H15" s="30" t="s">
        <v>36</v>
      </c>
      <c r="I15" s="31">
        <v>6103</v>
      </c>
      <c r="J15" s="32">
        <v>73948</v>
      </c>
      <c r="K15" s="30" t="s">
        <v>37</v>
      </c>
      <c r="L15" s="32" t="s">
        <v>38</v>
      </c>
      <c r="M15" s="33">
        <v>45211</v>
      </c>
      <c r="N15" s="28" t="s">
        <v>39</v>
      </c>
      <c r="O15" s="28" t="s">
        <v>39</v>
      </c>
      <c r="P15" s="28" t="s">
        <v>40</v>
      </c>
      <c r="Q15" s="28" t="s">
        <v>39</v>
      </c>
      <c r="R15" s="34">
        <v>44997</v>
      </c>
      <c r="S15" s="32" t="s">
        <v>41</v>
      </c>
      <c r="T15" s="35">
        <v>44965</v>
      </c>
      <c r="U15" s="28" t="s">
        <v>39</v>
      </c>
      <c r="V15" s="30"/>
      <c r="W15" s="30">
        <v>1886392</v>
      </c>
      <c r="X15" s="34">
        <v>44997</v>
      </c>
      <c r="Y15" s="28" t="s">
        <v>42</v>
      </c>
      <c r="Z15" s="30" t="s">
        <v>43</v>
      </c>
      <c r="AA15" s="36">
        <v>2311979</v>
      </c>
      <c r="AB15" s="35" t="s">
        <v>44</v>
      </c>
      <c r="AC15" s="28" t="s">
        <v>45</v>
      </c>
      <c r="AD15" s="37">
        <v>110922</v>
      </c>
      <c r="AE15" s="28" t="s">
        <v>46</v>
      </c>
      <c r="AF15" s="30"/>
      <c r="AG15" s="30"/>
    </row>
    <row r="16" spans="1:33" ht="15.6" x14ac:dyDescent="0.3">
      <c r="A16" s="25">
        <f>IF(C16&lt;&gt;"",ROWS($A$15:D16),"")</f>
        <v>2</v>
      </c>
      <c r="B16" s="26"/>
      <c r="C16" s="38">
        <v>1555</v>
      </c>
      <c r="D16" s="38">
        <v>13523</v>
      </c>
      <c r="E16" s="39">
        <v>2023</v>
      </c>
      <c r="F16" s="39">
        <v>3228</v>
      </c>
      <c r="G16" s="40" t="s">
        <v>47</v>
      </c>
      <c r="H16" s="41" t="s">
        <v>48</v>
      </c>
      <c r="I16" s="42">
        <v>6103</v>
      </c>
      <c r="J16" s="43">
        <v>90384</v>
      </c>
      <c r="K16" s="41" t="s">
        <v>37</v>
      </c>
      <c r="L16" s="43" t="s">
        <v>49</v>
      </c>
      <c r="M16" s="44">
        <v>45211</v>
      </c>
      <c r="N16" s="39" t="s">
        <v>39</v>
      </c>
      <c r="O16" s="39" t="s">
        <v>39</v>
      </c>
      <c r="P16" s="39" t="s">
        <v>40</v>
      </c>
      <c r="Q16" s="39" t="s">
        <v>39</v>
      </c>
      <c r="R16" s="45">
        <v>44997</v>
      </c>
      <c r="S16" s="43" t="s">
        <v>41</v>
      </c>
      <c r="T16" s="46">
        <v>44965</v>
      </c>
      <c r="U16" s="39" t="s">
        <v>39</v>
      </c>
      <c r="V16" s="41"/>
      <c r="W16" s="41">
        <v>1885130</v>
      </c>
      <c r="X16" s="45">
        <v>44997</v>
      </c>
      <c r="Y16" s="39" t="s">
        <v>42</v>
      </c>
      <c r="Z16" s="41" t="s">
        <v>43</v>
      </c>
      <c r="AA16" s="47">
        <v>2311977</v>
      </c>
      <c r="AB16" s="46" t="s">
        <v>44</v>
      </c>
      <c r="AC16" s="39" t="s">
        <v>45</v>
      </c>
      <c r="AD16" s="48">
        <v>135576</v>
      </c>
      <c r="AE16" s="39" t="s">
        <v>46</v>
      </c>
      <c r="AF16" s="41"/>
      <c r="AG16" s="41"/>
    </row>
    <row r="17" spans="1:33" ht="15.6" x14ac:dyDescent="0.3">
      <c r="A17" s="25">
        <f>IF(C17&lt;&gt;"",ROWS($A$15:D17),"")</f>
        <v>3</v>
      </c>
      <c r="B17" s="26" t="s">
        <v>33</v>
      </c>
      <c r="C17" s="27">
        <v>1555</v>
      </c>
      <c r="D17" s="27">
        <v>13784</v>
      </c>
      <c r="E17" s="28">
        <v>2023</v>
      </c>
      <c r="F17" s="28">
        <v>1772</v>
      </c>
      <c r="G17" s="29" t="s">
        <v>47</v>
      </c>
      <c r="H17" s="30" t="s">
        <v>48</v>
      </c>
      <c r="I17" s="28">
        <v>6103</v>
      </c>
      <c r="J17" s="30">
        <v>42528</v>
      </c>
      <c r="K17" s="30" t="s">
        <v>37</v>
      </c>
      <c r="L17" s="30" t="s">
        <v>50</v>
      </c>
      <c r="M17" s="33">
        <v>45211</v>
      </c>
      <c r="N17" s="28" t="s">
        <v>39</v>
      </c>
      <c r="O17" s="28" t="s">
        <v>39</v>
      </c>
      <c r="P17" s="28" t="s">
        <v>40</v>
      </c>
      <c r="Q17" s="28" t="s">
        <v>39</v>
      </c>
      <c r="R17" s="34">
        <v>44997</v>
      </c>
      <c r="S17" s="30" t="s">
        <v>51</v>
      </c>
      <c r="T17" s="34">
        <v>44993</v>
      </c>
      <c r="U17" s="28" t="s">
        <v>39</v>
      </c>
      <c r="V17" s="30"/>
      <c r="W17" s="30">
        <v>1885142</v>
      </c>
      <c r="X17" s="34">
        <v>44997</v>
      </c>
      <c r="Y17" s="28" t="s">
        <v>42</v>
      </c>
      <c r="Z17" s="30" t="s">
        <v>43</v>
      </c>
      <c r="AA17" s="49">
        <v>2312308</v>
      </c>
      <c r="AB17" s="34" t="s">
        <v>52</v>
      </c>
      <c r="AC17" s="28" t="s">
        <v>45</v>
      </c>
      <c r="AD17" s="50">
        <v>44654.400000000001</v>
      </c>
      <c r="AE17" s="28" t="s">
        <v>46</v>
      </c>
      <c r="AF17" s="30"/>
      <c r="AG17" s="30"/>
    </row>
  </sheetData>
  <mergeCells count="2">
    <mergeCell ref="A12:B13"/>
    <mergeCell ref="C12:F13"/>
  </mergeCells>
  <conditionalFormatting sqref="B15:B17">
    <cfRule type="duplicateValues" dxfId="0" priority="1"/>
  </conditionalFormatting>
  <pageMargins left="0.2" right="0" top="0" bottom="0" header="0.3" footer="0.3"/>
  <pageSetup paperSize="9" scale="4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FOR REX</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2024-03-09T09:09:01Z</dcterms:modified>
</cp:coreProperties>
</file>