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C688CC0B-D31F-4F47-B940-6B38604BED1B}" xr6:coauthVersionLast="47" xr6:coauthVersionMax="47" xr10:uidLastSave="{00000000-0000-0000-0000-000000000000}"/>
  <bookViews>
    <workbookView xWindow="-108" yWindow="-108" windowWidth="23256" windowHeight="12456" tabRatio="612" xr2:uid="{00000000-000D-0000-FFFF-FFFF00000000}"/>
  </bookViews>
  <sheets>
    <sheet name="E-INVOICE" sheetId="3" r:id="rId1"/>
    <sheet name="SAMPLE" sheetId="7" r:id="rId2"/>
  </sheets>
  <externalReferences>
    <externalReference r:id="rId3"/>
  </externalReferences>
  <definedNames>
    <definedName name="CON_T">[1]CALC!$A:$A</definedName>
    <definedName name="csDesignMode">1</definedName>
    <definedName name="_xlnm.Print_Titles" localSheetId="0">'E-INVOICE'!$1:$1</definedName>
    <definedName name="_xlnm.Print_Titles" localSheetId="1">SAMPLE!$1:$1</definedName>
    <definedName name="qqfxlBookCalcMode">0</definedName>
    <definedName name="qqfxlCalcReset" hidden="1">FALSE</definedName>
    <definedName name="qqfxlCalculateOnOpen" hidden="1">FALSE</definedName>
    <definedName name="qqfxlFullBoth" hidden="1">TRUE</definedName>
    <definedName name="qqfxlManualBoth" hidden="1">FALSE</definedName>
    <definedName name="qqfxlMemExternal">FALSE</definedName>
    <definedName name="qqfxlMemSave">TRUE</definedName>
    <definedName name="qqfxlSheetsBoth" hidden="1">TRUE</definedName>
    <definedName name="TaxTV">10%</definedName>
    <definedName name="TaxXL">5%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" i="7" l="1"/>
  <c r="A14" i="7"/>
  <c r="R13" i="7"/>
  <c r="A13" i="7"/>
  <c r="R12" i="7"/>
  <c r="A12" i="7"/>
  <c r="R11" i="7"/>
  <c r="A11" i="7"/>
  <c r="R10" i="7"/>
  <c r="A10" i="7"/>
  <c r="R9" i="7"/>
  <c r="A9" i="7"/>
  <c r="R8" i="7"/>
  <c r="A8" i="7"/>
  <c r="R7" i="7"/>
  <c r="A7" i="7"/>
  <c r="R6" i="7"/>
  <c r="A6" i="7"/>
  <c r="R5" i="7"/>
  <c r="A5" i="7"/>
  <c r="R4" i="7"/>
  <c r="A4" i="7"/>
  <c r="R3" i="7"/>
  <c r="A3" i="7"/>
  <c r="R2" i="7"/>
  <c r="A2" i="7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</calcChain>
</file>

<file path=xl/sharedStrings.xml><?xml version="1.0" encoding="utf-8"?>
<sst xmlns="http://schemas.openxmlformats.org/spreadsheetml/2006/main" count="161" uniqueCount="83">
  <si>
    <t>S/C DATE</t>
  </si>
  <si>
    <t>Invoice Date</t>
  </si>
  <si>
    <t>COUNTRY CODE</t>
  </si>
  <si>
    <t>Invoice Number</t>
  </si>
  <si>
    <t>Description</t>
  </si>
  <si>
    <t>HS Code</t>
  </si>
  <si>
    <t>Terms of Delivery</t>
  </si>
  <si>
    <t>Port of Loading</t>
  </si>
  <si>
    <t>Port of Discharge</t>
  </si>
  <si>
    <t>S/C</t>
  </si>
  <si>
    <t>EXP No</t>
  </si>
  <si>
    <t>Issue Date</t>
  </si>
  <si>
    <t>Exporter Reference</t>
  </si>
  <si>
    <t>REX</t>
  </si>
  <si>
    <t>COMPOSITION</t>
  </si>
  <si>
    <t/>
  </si>
  <si>
    <t>Order Number</t>
  </si>
  <si>
    <t>Status</t>
  </si>
  <si>
    <t>QTY</t>
  </si>
  <si>
    <t xml:space="preserve">60% BCI COTTON 40% RECYCLE POLYESTER </t>
  </si>
  <si>
    <t xml:space="preserve">100% Bci Cotton </t>
  </si>
  <si>
    <t xml:space="preserve">100% BCI COTTON </t>
  </si>
  <si>
    <t>95% BCI COTTON 5% ELASTANE</t>
  </si>
  <si>
    <t>56% BCI COTTON 44% POLYESTER</t>
  </si>
  <si>
    <t>100% Bci Cotton</t>
  </si>
  <si>
    <t>100% IN-Conversion Cotton</t>
  </si>
  <si>
    <t>WAREHOUSE CODE</t>
  </si>
  <si>
    <t>Comment</t>
  </si>
  <si>
    <t>Error Column</t>
  </si>
  <si>
    <t>SL_NO</t>
  </si>
  <si>
    <t>FCA Chittagong</t>
  </si>
  <si>
    <t>Chittagong</t>
  </si>
  <si>
    <t>870415</t>
  </si>
  <si>
    <t>861846</t>
  </si>
  <si>
    <t>867627</t>
  </si>
  <si>
    <t>856502</t>
  </si>
  <si>
    <t>885210</t>
  </si>
  <si>
    <t>858966</t>
  </si>
  <si>
    <t>ID</t>
  </si>
  <si>
    <t>2024-03-13</t>
  </si>
  <si>
    <t>JAKARTA</t>
  </si>
  <si>
    <t>OB</t>
  </si>
  <si>
    <t>SHANGHAI</t>
  </si>
  <si>
    <t>VN</t>
  </si>
  <si>
    <t>HO CHI MINH CITY</t>
  </si>
  <si>
    <t>CN</t>
  </si>
  <si>
    <t>GB</t>
  </si>
  <si>
    <t>FELIXTOWE</t>
  </si>
  <si>
    <t>TH</t>
  </si>
  <si>
    <t>LAEM CHABANG</t>
  </si>
  <si>
    <t>865300</t>
  </si>
  <si>
    <t>865711</t>
  </si>
  <si>
    <t>LD</t>
  </si>
  <si>
    <t xml:space="preserve">Veracruz </t>
  </si>
  <si>
    <t>DR</t>
  </si>
  <si>
    <t>857677</t>
  </si>
  <si>
    <t>NH</t>
  </si>
  <si>
    <t>INCTL/H&amp;M/031/2023</t>
  </si>
  <si>
    <t>1471-012855-2024</t>
  </si>
  <si>
    <t>INCTL/H&amp;M/031/2024</t>
  </si>
  <si>
    <t>1471-012855-2025</t>
  </si>
  <si>
    <t>INCTL/H&amp;M/031/2025</t>
  </si>
  <si>
    <t>1471-012855-2026</t>
  </si>
  <si>
    <t>INCTL/H&amp;M/031/2026</t>
  </si>
  <si>
    <t>1471-012855-2027</t>
  </si>
  <si>
    <t>INCTL/H&amp;M/031/2027</t>
  </si>
  <si>
    <t>1471-012855-2028</t>
  </si>
  <si>
    <t>INCTL/H&amp;M/031/2028</t>
  </si>
  <si>
    <t>1471-012855-2029</t>
  </si>
  <si>
    <t>INCTL/H&amp;M/031/2029</t>
  </si>
  <si>
    <t>1471-012855-2030</t>
  </si>
  <si>
    <t>INCTL/H&amp;M/031/2030</t>
  </si>
  <si>
    <t>1471-012855-2031</t>
  </si>
  <si>
    <t>INCTL/H&amp;M/031/2031</t>
  </si>
  <si>
    <t>1471-012855-2032</t>
  </si>
  <si>
    <t>INCTL/H&amp;M/031/2032</t>
  </si>
  <si>
    <t>1471-012855-2033</t>
  </si>
  <si>
    <t>INCTL/H&amp;M/031/2033</t>
  </si>
  <si>
    <t>1471-012855-2034</t>
  </si>
  <si>
    <t>INCTL/H&amp;M/031/2034</t>
  </si>
  <si>
    <t>1471-012855-2035</t>
  </si>
  <si>
    <t>INCTL/H&amp;M/031/2035</t>
  </si>
  <si>
    <t>1471-012855-2036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</si>
</sst>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b/>
      <i/>
      <sz val="11"/>
      <color rgb="FF071ACF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0" fillId="4" borderId="0" xfId="0" applyFill="1"/>
    <xf numFmtId="0" fontId="0" fillId="2" borderId="0" xfId="0" applyFill="1" applyProtection="1">
      <protection locked="0"/>
    </xf>
    <xf numFmtId="0" fontId="0" fillId="5" borderId="0" xfId="0" applyFill="1"/>
    <xf numFmtId="0" fontId="0" fillId="5" borderId="0" xfId="0" applyFont="1" applyFill="1" applyAlignment="1">
      <alignment horizontal="left"/>
    </xf>
    <xf numFmtId="0" fontId="0" fillId="5" borderId="0" xfId="0" applyFill="1" applyProtection="1">
      <protection locked="0"/>
    </xf>
    <xf numFmtId="0" fontId="0" fillId="5" borderId="0" xfId="0" applyFont="1" applyFill="1" applyAlignment="1" applyProtection="1">
      <alignment horizontal="left"/>
      <protection locked="0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2" fontId="4" fillId="0" borderId="0" xfId="0" applyNumberFormat="1" applyFont="1" applyAlignment="1">
      <alignment vertical="center"/>
    </xf>
    <xf numFmtId="0" fontId="4" fillId="3" borderId="0" xfId="0" applyFont="1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4" fillId="6" borderId="0" xfId="0" applyFont="1" applyFill="1" applyAlignment="1">
      <alignment horizontal="right" vertical="center"/>
    </xf>
    <xf numFmtId="0" fontId="4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left" vertical="center"/>
    </xf>
    <xf numFmtId="164" fontId="4" fillId="6" borderId="0" xfId="0" applyNumberFormat="1" applyFont="1" applyFill="1" applyAlignment="1">
      <alignment horizontal="right" vertical="center"/>
    </xf>
    <xf numFmtId="0" fontId="4" fillId="6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7" borderId="0" xfId="0" applyFill="1" applyAlignment="1">
      <alignment horizontal="center" vertical="center" wrapText="1"/>
    </xf>
    <xf numFmtId="0" fontId="0" fillId="7" borderId="0" xfId="0" applyFont="1" applyFill="1" applyAlignment="1">
      <alignment horizontal="left" vertical="center" wrapText="1"/>
    </xf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 vertical="center" wrapText="1"/>
    </xf>
    <xf numFmtId="14" fontId="4" fillId="6" borderId="0" xfId="0" applyNumberFormat="1" applyFont="1" applyFill="1" applyAlignment="1">
      <alignment vertical="center"/>
    </xf>
    <xf numFmtId="164" fontId="4" fillId="6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/>
    </xf>
    <xf numFmtId="0" fontId="7" fillId="2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left" vertical="center" wrapText="1"/>
    </xf>
  </cellXfs>
  <cellStyles count="2">
    <cellStyle name="Normal" xfId="0" builtinId="0"/>
    <cellStyle name="Normal 2" xfId="1" xr:uid="{6418C3E0-732B-439E-B888-AB830A644D33}"/>
  </cellStyles>
  <dxfs count="54"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00B0F0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00B0F0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[$-409]d\-mmm\-yy;@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[$-409]d\-mmm\-yy;@"/>
      <fill>
        <patternFill patternType="solid">
          <fgColor indexed="64"/>
          <bgColor rgb="FF66FF66"/>
        </patternFill>
      </fill>
      <alignment horizontal="righ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righ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00B0F0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00B0F0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[$-409]d\-mmm\-yy;@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[$-409]d\-mmm\-yy;@"/>
      <fill>
        <patternFill patternType="solid">
          <fgColor indexed="64"/>
          <bgColor rgb="FF66FF66"/>
        </patternFill>
      </fill>
      <alignment horizontal="righ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66FF66"/>
        </patternFill>
      </fill>
      <alignment horizontal="right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EXP-&quot;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EXP-&quot;00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177\My%20Documents\Documents%20and%20Settings\Saiful\Local%20Settings\Temporary%20Internet%20Files\Content.Outlook\ULNLL72W\ACCL%20766-12-Sydney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-VIC"/>
      <sheetName val="INPUT"/>
      <sheetName val="Invoice (1)"/>
      <sheetName val="Packing List"/>
      <sheetName val="PAK DE "/>
      <sheetName val="DEC"/>
      <sheetName val="ORIGIN DEC"/>
      <sheetName val="ANNUL PD "/>
      <sheetName val="CO"/>
      <sheetName val="CALC"/>
      <sheetName val="ACCL 766-12-Sydney (2)"/>
      <sheetName val="BL RECORDS"/>
      <sheetName val="EX-FACTORY RECORD"/>
      <sheetName val="BOOKING NO"/>
      <sheetName val="FCR NO FROM DAMCO"/>
      <sheetName val="WORK HERE"/>
      <sheetName val="FINAL WORK HER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TARGET/ACCL/10/2010</v>
          </cell>
        </row>
        <row r="2">
          <cell r="A2" t="str">
            <v>TARGET/SUM/08/2011</v>
          </cell>
        </row>
      </sheetData>
      <sheetData sheetId="10" refreshError="1"/>
      <sheetData sheetId="11">
        <row r="1">
          <cell r="A1" t="str">
            <v>S/L No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2815" displayName="Table2815" ref="A1:V132" totalsRowShown="0" headerRowDxfId="1" dataDxfId="0">
  <autoFilter ref="A1:V132" xr:uid="{00000000-0009-0000-0100-000003000000}"/>
  <tableColumns count="22">
    <tableColumn id="1" xr3:uid="{00000000-0010-0000-0400-000001000000}" name="SL_NO" dataDxfId="23" totalsRowDxfId="53">
      <calculatedColumnFormula>IF(Table2815[[#This Row],[Order Number]]&lt;&gt;"",ROWS($A$2:Table2815[[#This Row],[Order Number]]),"")</calculatedColumnFormula>
    </tableColumn>
    <tableColumn id="18" xr3:uid="{00000000-0010-0000-0400-000012000000}" name="Order Number" dataDxfId="22" totalsRowDxfId="52"/>
    <tableColumn id="144" xr3:uid="{00000000-0010-0000-0400-000090000000}" name="COUNTRY CODE" dataDxfId="21"/>
    <tableColumn id="6" xr3:uid="{8663B974-92CC-4DD4-A2F0-40A7872C48D3}" name="QTY" dataDxfId="20"/>
    <tableColumn id="7" xr3:uid="{2093786B-43F8-4EAA-9A0C-461E2C0AF224}" name="WAREHOUSE CODE" dataDxfId="19"/>
    <tableColumn id="19" xr3:uid="{00000000-0010-0000-0400-000013000000}" name="Invoice Number" dataDxfId="18"/>
    <tableColumn id="20" xr3:uid="{00000000-0010-0000-0400-000014000000}" name="Invoice Date" dataDxfId="17"/>
    <tableColumn id="4" xr3:uid="{00000000-0010-0000-0400-000004000000}" name="COMPOSITION" dataDxfId="16"/>
    <tableColumn id="140" xr3:uid="{00000000-0010-0000-0400-00008C000000}" name="Terms of Delivery" dataDxfId="15"/>
    <tableColumn id="143" xr3:uid="{00000000-0010-0000-0400-00008F000000}" name="Port of Loading" dataDxfId="14"/>
    <tableColumn id="142" xr3:uid="{00000000-0010-0000-0400-00008E000000}" name="Port of Discharge" dataDxfId="13"/>
    <tableColumn id="147" xr3:uid="{00000000-0010-0000-0400-000093000000}" name="S/C" dataDxfId="12"/>
    <tableColumn id="146" xr3:uid="{00000000-0010-0000-0400-000092000000}" name="S/C DATE" dataDxfId="11"/>
    <tableColumn id="59" xr3:uid="{00000000-0010-0000-0400-00003B000000}" name="EXP No" dataDxfId="10"/>
    <tableColumn id="60" xr3:uid="{00000000-0010-0000-0400-00003C000000}" name="Issue Date" dataDxfId="9"/>
    <tableColumn id="134" xr3:uid="{00000000-0010-0000-0400-000086000000}" name="Description" dataDxfId="8"/>
    <tableColumn id="43" xr3:uid="{00000000-0010-0000-0400-00002B000000}" name="HS Code" dataDxfId="7"/>
    <tableColumn id="145" xr3:uid="{00000000-0010-0000-0400-000091000000}" name="Exporter Reference" dataDxfId="6"/>
    <tableColumn id="141" xr3:uid="{00000000-0010-0000-0400-00008D000000}" name="REX" dataDxfId="5"/>
    <tableColumn id="2" xr3:uid="{00000000-0010-0000-0400-000002000000}" name="Status" dataDxfId="4"/>
    <tableColumn id="3" xr3:uid="{00000000-0010-0000-0400-000003000000}" name="Comment" dataDxfId="3"/>
    <tableColumn id="8" xr3:uid="{59717C5C-D01D-47B5-8CCB-AEF98C020907}" name="Error Column" dataDxfId="2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8A24FF-9985-45C9-9135-311BAFA80E34}" name="Table28156" displayName="Table28156" ref="A1:V14" totalsRowShown="0" headerRowDxfId="51" dataDxfId="50">
  <autoFilter ref="A1:V14" xr:uid="{00000000-0009-0000-0100-000003000000}"/>
  <tableColumns count="22">
    <tableColumn id="1" xr3:uid="{9754A6E5-1850-4D43-900B-FB7B36537641}" name="SL_NO" dataDxfId="48" totalsRowDxfId="49">
      <calculatedColumnFormula>IF(Table28156[[#This Row],[Order Number]]&lt;&gt;"",ROWS($A$2:Table28156[[#This Row],[Order Number]]),"")</calculatedColumnFormula>
    </tableColumn>
    <tableColumn id="18" xr3:uid="{38493DE2-F5A1-4A73-A789-229477D7820D}" name="Order Number" dataDxfId="46" totalsRowDxfId="47"/>
    <tableColumn id="144" xr3:uid="{D97B1F64-901C-46CD-A749-54AF81ED29B4}" name="COUNTRY CODE" dataDxfId="45"/>
    <tableColumn id="6" xr3:uid="{82E0C5F6-9F07-4F22-98C3-4C658836B79E}" name="QTY" dataDxfId="44"/>
    <tableColumn id="7" xr3:uid="{1950170E-BA05-4F26-9ECB-64BD4418D659}" name="WAREHOUSE CODE" dataDxfId="43"/>
    <tableColumn id="19" xr3:uid="{70E7B9A1-7660-4A0D-ADDE-97881D2B0903}" name="Invoice Number" dataDxfId="42"/>
    <tableColumn id="20" xr3:uid="{E24AC367-56F3-447D-B8B8-68F6F77E5A48}" name="Invoice Date" dataDxfId="41"/>
    <tableColumn id="4" xr3:uid="{1AD78DBA-2DE0-48D4-AA80-DCF0FA36EE13}" name="COMPOSITION" dataDxfId="40"/>
    <tableColumn id="140" xr3:uid="{914D8BEC-7259-462C-8916-0E90A2B7E68A}" name="Terms of Delivery" dataDxfId="39"/>
    <tableColumn id="143" xr3:uid="{F0DAC0EF-37B6-4CBE-B484-179B30FF6ABF}" name="Port of Loading" dataDxfId="38"/>
    <tableColumn id="142" xr3:uid="{5F16A6C8-17FF-4E9D-BCBD-62ECA2A3ED74}" name="Port of Discharge" dataDxfId="37"/>
    <tableColumn id="147" xr3:uid="{7E809825-E238-4B00-BEC1-FBCD609951B3}" name="S/C" dataDxfId="36"/>
    <tableColumn id="146" xr3:uid="{8FE0B1E3-75DB-49C4-8080-6E1B38EB04CE}" name="S/C DATE" dataDxfId="35"/>
    <tableColumn id="59" xr3:uid="{B368FEA1-F3E5-4B46-81D7-D384A7537A4E}" name="EXP No" dataDxfId="34"/>
    <tableColumn id="60" xr3:uid="{361D22FD-4C8B-4DF3-AA1D-C01AB5FF5359}" name="Issue Date" dataDxfId="33"/>
    <tableColumn id="134" xr3:uid="{ABB32BDF-81E5-4D3C-8078-0C4B9D2EDDFB}" name="Description" dataDxfId="32"/>
    <tableColumn id="43" xr3:uid="{0D0BD38A-8DAE-41DD-A9CB-CED881CF2B99}" name="HS Code" dataDxfId="31"/>
    <tableColumn id="145" xr3:uid="{A159D9D1-BCDD-4BEE-B4F4-CD1C4F6CE936}" name="Exporter Reference" dataDxfId="30"/>
    <tableColumn id="141" xr3:uid="{4858FBA5-61F8-49B2-B469-25B4284FC630}" name="REX" dataDxfId="29"/>
    <tableColumn id="2" xr3:uid="{8BF9FD24-9214-4063-B513-0D70D65A8DF5}" name="Status" dataDxfId="28"/>
    <tableColumn id="3" xr3:uid="{D5B7737D-4E99-42BD-8F55-EBD15AC3241E}" name="Comment" dataDxfId="27"/>
    <tableColumn id="8" xr3:uid="{0FAD08DF-74CA-4B0B-B40B-565B84EABD52}" name="Error Column" dataDxfId="26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V2677"/>
  <sheetViews>
    <sheetView tabSelected="1" zoomScaleNormal="100" zoomScaleSheetLayoutView="100" workbookViewId="0">
      <selection activeCell="T6" sqref="T6"/>
    </sheetView>
  </sheetViews>
  <sheetFormatPr defaultRowHeight="14.4" outlineLevelCol="1" x14ac:dyDescent="0.3"/>
  <cols>
    <col min="1" max="1" width="7.6640625" style="6" customWidth="1"/>
    <col min="2" max="2" width="13.5546875" style="6" customWidth="1"/>
    <col min="3" max="3" width="12.88671875" style="6" customWidth="1"/>
    <col min="4" max="4" width="11.109375" style="6" customWidth="1"/>
    <col min="5" max="5" width="13.6640625" style="2" customWidth="1"/>
    <col min="6" max="6" width="16.33203125" style="6" customWidth="1"/>
    <col min="7" max="7" width="12.88671875" style="6" customWidth="1" outlineLevel="1"/>
    <col min="8" max="8" width="18.6640625" customWidth="1" outlineLevel="1"/>
    <col min="9" max="9" width="22" style="6" customWidth="1" outlineLevel="1"/>
    <col min="10" max="10" width="17.33203125" customWidth="1" outlineLevel="1"/>
    <col min="11" max="11" width="17.44140625" style="6" customWidth="1"/>
    <col min="12" max="12" width="16.109375" style="6" customWidth="1"/>
    <col min="13" max="13" width="11.88671875" style="6" customWidth="1"/>
    <col min="14" max="14" width="19.109375" bestFit="1" customWidth="1"/>
    <col min="15" max="15" width="13.109375" customWidth="1"/>
    <col min="16" max="16" width="19.109375" customWidth="1"/>
    <col min="17" max="17" width="12.88671875" customWidth="1"/>
    <col min="18" max="18" width="59.44140625" style="2" customWidth="1"/>
    <col min="19" max="19" width="16.44140625" style="2" customWidth="1"/>
    <col min="20" max="20" width="15.109375" style="8" customWidth="1"/>
    <col min="21" max="21" width="33.5546875" style="9" customWidth="1"/>
    <col min="22" max="22" width="17.5546875" style="8" bestFit="1" customWidth="1"/>
  </cols>
  <sheetData>
    <row r="1" spans="1:22" ht="48.75" customHeight="1" x14ac:dyDescent="0.3">
      <c r="A1" s="36" t="s">
        <v>29</v>
      </c>
      <c r="B1" s="37" t="s">
        <v>16</v>
      </c>
      <c r="C1" s="37" t="s">
        <v>2</v>
      </c>
      <c r="D1" s="37" t="s">
        <v>18</v>
      </c>
      <c r="E1" s="38" t="s">
        <v>26</v>
      </c>
      <c r="F1" s="39" t="s">
        <v>3</v>
      </c>
      <c r="G1" s="37" t="s">
        <v>1</v>
      </c>
      <c r="H1" s="37" t="s">
        <v>14</v>
      </c>
      <c r="I1" s="37" t="s">
        <v>6</v>
      </c>
      <c r="J1" s="37" t="s">
        <v>7</v>
      </c>
      <c r="K1" s="37" t="s">
        <v>8</v>
      </c>
      <c r="L1" s="37" t="s">
        <v>9</v>
      </c>
      <c r="M1" s="37" t="s">
        <v>0</v>
      </c>
      <c r="N1" s="32" t="s">
        <v>10</v>
      </c>
      <c r="O1" s="37" t="s">
        <v>11</v>
      </c>
      <c r="P1" s="40" t="s">
        <v>4</v>
      </c>
      <c r="Q1" s="40" t="s">
        <v>5</v>
      </c>
      <c r="R1" s="36" t="s">
        <v>12</v>
      </c>
      <c r="S1" s="38" t="s">
        <v>13</v>
      </c>
      <c r="T1" s="41" t="s">
        <v>17</v>
      </c>
      <c r="U1" s="42" t="s">
        <v>27</v>
      </c>
      <c r="V1" s="41" t="s">
        <v>28</v>
      </c>
    </row>
    <row r="2" spans="1:22" ht="14.4" customHeight="1" x14ac:dyDescent="0.3">
      <c r="A2" s="18" t="str">
        <f>IF(Table2815[[#This Row],[Order Number]]&lt;&gt;"",ROWS($A$2:Table2815[[#This Row],[Order Number]]),"")</f>
        <v/>
      </c>
      <c r="B2" s="20"/>
      <c r="C2" s="21"/>
      <c r="D2" s="21"/>
      <c r="E2" s="12"/>
      <c r="F2" s="23"/>
      <c r="G2" s="24"/>
      <c r="H2" s="25"/>
      <c r="I2" s="25"/>
      <c r="J2" s="25"/>
      <c r="K2" s="25"/>
      <c r="L2" s="25"/>
      <c r="M2" s="33"/>
      <c r="N2" s="26"/>
      <c r="O2" s="34"/>
      <c r="P2" s="13"/>
      <c r="Q2" s="13"/>
      <c r="R2" s="27" t="str">
        <f>IF(Table2815[[#This Row],[Order Number]]&lt;&gt;"","Cont. No. "&amp;Table2815[[#This Row],[S/C]]&amp;" "&amp;" Date: "&amp;TEXT(Table2815[[#This Row],[S/C DATE]],"DD-MM-YYYY")&amp;" "&amp;"Exp No: "&amp;Table2815[[#This Row],[EXP No]]&amp;" "&amp;"Date: "&amp;TEXT(Table2815[[#This Row],[Issue Date]],"DD-MM-YYYY"),"")</f>
        <v/>
      </c>
      <c r="S2" s="14"/>
      <c r="T2" s="30"/>
      <c r="U2" s="31"/>
      <c r="V2" s="30"/>
    </row>
    <row r="3" spans="1:22" ht="13.95" customHeight="1" x14ac:dyDescent="0.3">
      <c r="A3" s="18" t="str">
        <f>IF(Table2815[[#This Row],[Order Number]]&lt;&gt;"",ROWS($A$2:Table2815[[#This Row],[Order Number]]),"")</f>
        <v/>
      </c>
      <c r="B3" s="20"/>
      <c r="C3" s="21"/>
      <c r="D3" s="21"/>
      <c r="E3" s="12"/>
      <c r="F3" s="23"/>
      <c r="G3" s="24"/>
      <c r="H3" s="25"/>
      <c r="I3" s="25"/>
      <c r="J3" s="25"/>
      <c r="K3" s="25"/>
      <c r="L3" s="25"/>
      <c r="M3" s="33"/>
      <c r="N3" s="26"/>
      <c r="O3" s="34"/>
      <c r="P3" s="13"/>
      <c r="Q3" s="13"/>
      <c r="R3" s="27" t="str">
        <f>IF(Table2815[[#This Row],[Order Number]]&lt;&gt;"","Cont. No. "&amp;Table2815[[#This Row],[S/C]]&amp;" "&amp;"Date: "&amp;TEXT(Table2815[[#This Row],[S/C DATE]],"DD-MM-YYYY")&amp;" "&amp;"Exp No: "&amp;Table2815[[#This Row],[EXP No]]&amp;" "&amp;"Date: "&amp;TEXT(Table2815[[#This Row],[Issue Date]],"DD-MM-YYYY"),"")</f>
        <v/>
      </c>
      <c r="S3" s="14"/>
      <c r="T3" s="30"/>
      <c r="U3" s="31"/>
      <c r="V3" s="30"/>
    </row>
    <row r="4" spans="1:22" ht="15" customHeight="1" x14ac:dyDescent="0.3">
      <c r="A4" s="18" t="str">
        <f>IF(Table2815[[#This Row],[Order Number]]&lt;&gt;"",ROWS($A$2:Table2815[[#This Row],[Order Number]]),"")</f>
        <v/>
      </c>
      <c r="B4" s="20"/>
      <c r="C4" s="21"/>
      <c r="D4" s="21"/>
      <c r="E4" s="12"/>
      <c r="F4" s="23"/>
      <c r="G4" s="24"/>
      <c r="H4" s="25"/>
      <c r="I4" s="25"/>
      <c r="J4" s="25"/>
      <c r="K4" s="25"/>
      <c r="L4" s="25"/>
      <c r="M4" s="33"/>
      <c r="N4" s="26"/>
      <c r="O4" s="34"/>
      <c r="P4" s="13"/>
      <c r="Q4" s="13"/>
      <c r="R4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4" s="14"/>
      <c r="T4" s="30"/>
      <c r="U4" s="31"/>
      <c r="V4" s="30"/>
    </row>
    <row r="5" spans="1:22" ht="15" customHeight="1" x14ac:dyDescent="0.3">
      <c r="A5" s="18" t="str">
        <f>IF(Table2815[[#This Row],[Order Number]]&lt;&gt;"",ROWS($A$2:Table2815[[#This Row],[Order Number]]),"")</f>
        <v/>
      </c>
      <c r="B5" s="20"/>
      <c r="C5" s="21"/>
      <c r="D5" s="21"/>
      <c r="E5" s="12"/>
      <c r="F5" s="23"/>
      <c r="G5" s="24"/>
      <c r="H5" s="25"/>
      <c r="I5" s="25"/>
      <c r="J5" s="25"/>
      <c r="K5" s="25"/>
      <c r="L5" s="25"/>
      <c r="M5" s="33"/>
      <c r="N5" s="26"/>
      <c r="O5" s="34"/>
      <c r="P5" s="13"/>
      <c r="Q5" s="13"/>
      <c r="R5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5" s="14"/>
      <c r="T5" s="30"/>
      <c r="U5" s="31"/>
      <c r="V5" s="30"/>
    </row>
    <row r="6" spans="1:22" ht="15" customHeight="1" x14ac:dyDescent="0.3">
      <c r="A6" s="18" t="str">
        <f>IF(Table2815[[#This Row],[Order Number]]&lt;&gt;"",ROWS($A$2:Table2815[[#This Row],[Order Number]]),"")</f>
        <v/>
      </c>
      <c r="B6" s="20"/>
      <c r="C6" s="21"/>
      <c r="D6" s="21"/>
      <c r="E6" s="12"/>
      <c r="F6" s="23"/>
      <c r="G6" s="24"/>
      <c r="H6" s="25"/>
      <c r="I6" s="25"/>
      <c r="J6" s="25"/>
      <c r="K6" s="25"/>
      <c r="L6" s="25"/>
      <c r="M6" s="33"/>
      <c r="N6" s="26"/>
      <c r="O6" s="34"/>
      <c r="P6" s="13"/>
      <c r="Q6" s="13"/>
      <c r="R6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6" s="14"/>
      <c r="T6" s="30"/>
      <c r="U6" s="31"/>
      <c r="V6" s="30"/>
    </row>
    <row r="7" spans="1:22" ht="15" customHeight="1" x14ac:dyDescent="0.3">
      <c r="A7" s="18" t="str">
        <f>IF(Table2815[[#This Row],[Order Number]]&lt;&gt;"",ROWS($A$2:Table2815[[#This Row],[Order Number]]),"")</f>
        <v/>
      </c>
      <c r="B7" s="20"/>
      <c r="C7" s="21"/>
      <c r="D7" s="21"/>
      <c r="E7" s="12"/>
      <c r="F7" s="23"/>
      <c r="G7" s="24"/>
      <c r="H7" s="25"/>
      <c r="I7" s="25"/>
      <c r="J7" s="25"/>
      <c r="K7" s="25"/>
      <c r="L7" s="25"/>
      <c r="M7" s="33"/>
      <c r="N7" s="26"/>
      <c r="O7" s="34"/>
      <c r="P7" s="13"/>
      <c r="Q7" s="13"/>
      <c r="R7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7" s="14"/>
      <c r="T7" s="30"/>
      <c r="U7" s="31"/>
      <c r="V7" s="30"/>
    </row>
    <row r="8" spans="1:22" ht="15" customHeight="1" x14ac:dyDescent="0.3">
      <c r="A8" s="18" t="str">
        <f>IF(Table2815[[#This Row],[Order Number]]&lt;&gt;"",ROWS($A$2:Table2815[[#This Row],[Order Number]]),"")</f>
        <v/>
      </c>
      <c r="B8" s="20"/>
      <c r="C8" s="21"/>
      <c r="D8" s="21"/>
      <c r="E8" s="12"/>
      <c r="F8" s="23"/>
      <c r="G8" s="24"/>
      <c r="H8" s="25"/>
      <c r="I8" s="25"/>
      <c r="J8" s="25"/>
      <c r="K8" s="25"/>
      <c r="L8" s="25"/>
      <c r="M8" s="33"/>
      <c r="N8" s="26"/>
      <c r="O8" s="34"/>
      <c r="P8" s="13"/>
      <c r="Q8" s="13"/>
      <c r="R8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8" s="14"/>
      <c r="T8" s="30"/>
      <c r="U8" s="31"/>
      <c r="V8" s="30"/>
    </row>
    <row r="9" spans="1:22" ht="15" customHeight="1" x14ac:dyDescent="0.3">
      <c r="A9" s="18" t="str">
        <f>IF(Table2815[[#This Row],[Order Number]]&lt;&gt;"",ROWS($A$2:Table2815[[#This Row],[Order Number]]),"")</f>
        <v/>
      </c>
      <c r="B9" s="20"/>
      <c r="C9" s="21"/>
      <c r="D9" s="21"/>
      <c r="E9" s="12"/>
      <c r="F9" s="23"/>
      <c r="G9" s="24"/>
      <c r="H9" s="25"/>
      <c r="I9" s="25"/>
      <c r="J9" s="25"/>
      <c r="K9" s="25"/>
      <c r="L9" s="25"/>
      <c r="M9" s="33"/>
      <c r="N9" s="26"/>
      <c r="O9" s="34"/>
      <c r="P9" s="13"/>
      <c r="Q9" s="13"/>
      <c r="R9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9" s="14"/>
      <c r="T9" s="30"/>
      <c r="U9" s="31"/>
      <c r="V9" s="30"/>
    </row>
    <row r="10" spans="1:22" ht="15" customHeight="1" x14ac:dyDescent="0.3">
      <c r="A10" s="18" t="str">
        <f>IF(Table2815[[#This Row],[Order Number]]&lt;&gt;"",ROWS($A$2:Table2815[[#This Row],[Order Number]]),"")</f>
        <v/>
      </c>
      <c r="B10" s="20"/>
      <c r="C10" s="21"/>
      <c r="D10" s="21"/>
      <c r="E10" s="12"/>
      <c r="F10" s="23"/>
      <c r="G10" s="24"/>
      <c r="H10" s="25"/>
      <c r="I10" s="25"/>
      <c r="J10" s="25"/>
      <c r="K10" s="25"/>
      <c r="L10" s="25"/>
      <c r="M10" s="33"/>
      <c r="N10" s="26"/>
      <c r="O10" s="34"/>
      <c r="P10" s="13"/>
      <c r="Q10" s="13"/>
      <c r="R10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0" s="14"/>
      <c r="T10" s="30"/>
      <c r="U10" s="31"/>
      <c r="V10" s="30"/>
    </row>
    <row r="11" spans="1:22" ht="15" customHeight="1" x14ac:dyDescent="0.3">
      <c r="A11" s="18" t="str">
        <f>IF(Table2815[[#This Row],[Order Number]]&lt;&gt;"",ROWS($A$2:Table2815[[#This Row],[Order Number]]),"")</f>
        <v/>
      </c>
      <c r="B11" s="20"/>
      <c r="C11" s="21"/>
      <c r="D11" s="21"/>
      <c r="E11" s="12"/>
      <c r="F11" s="23"/>
      <c r="G11" s="24"/>
      <c r="H11" s="25"/>
      <c r="I11" s="25"/>
      <c r="J11" s="25"/>
      <c r="K11" s="25"/>
      <c r="L11" s="25"/>
      <c r="M11" s="33"/>
      <c r="N11" s="26"/>
      <c r="O11" s="34"/>
      <c r="P11" s="13"/>
      <c r="Q11" s="13"/>
      <c r="R11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1" s="14"/>
      <c r="T11" s="30"/>
      <c r="U11" s="31"/>
      <c r="V11" s="30"/>
    </row>
    <row r="12" spans="1:22" ht="15" customHeight="1" x14ac:dyDescent="0.3">
      <c r="A12" s="18" t="str">
        <f>IF(Table2815[[#This Row],[Order Number]]&lt;&gt;"",ROWS($A$2:Table2815[[#This Row],[Order Number]]),"")</f>
        <v/>
      </c>
      <c r="B12" s="20"/>
      <c r="C12" s="21"/>
      <c r="D12" s="21"/>
      <c r="E12" s="12"/>
      <c r="F12" s="23"/>
      <c r="G12" s="24"/>
      <c r="H12" s="25"/>
      <c r="I12" s="25"/>
      <c r="J12" s="25"/>
      <c r="K12" s="25"/>
      <c r="L12" s="25"/>
      <c r="M12" s="33"/>
      <c r="N12" s="26"/>
      <c r="O12" s="34"/>
      <c r="P12" s="13"/>
      <c r="Q12" s="13"/>
      <c r="R12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2" s="14"/>
      <c r="T12" s="30"/>
      <c r="U12" s="31"/>
      <c r="V12" s="30"/>
    </row>
    <row r="13" spans="1:22" ht="15" customHeight="1" x14ac:dyDescent="0.3">
      <c r="A13" s="18" t="str">
        <f>IF(Table2815[[#This Row],[Order Number]]&lt;&gt;"",ROWS($A$2:Table2815[[#This Row],[Order Number]]),"")</f>
        <v/>
      </c>
      <c r="B13" s="20"/>
      <c r="C13" s="21"/>
      <c r="D13" s="21"/>
      <c r="E13" s="12"/>
      <c r="F13" s="23"/>
      <c r="G13" s="24"/>
      <c r="H13" s="25"/>
      <c r="I13" s="25"/>
      <c r="J13" s="25"/>
      <c r="K13" s="25"/>
      <c r="L13" s="25"/>
      <c r="M13" s="33"/>
      <c r="N13" s="26"/>
      <c r="O13" s="34"/>
      <c r="P13" s="13"/>
      <c r="Q13" s="13"/>
      <c r="R13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3" s="14"/>
      <c r="T13" s="30"/>
      <c r="U13" s="31"/>
      <c r="V13" s="30"/>
    </row>
    <row r="14" spans="1:22" ht="15" customHeight="1" x14ac:dyDescent="0.3">
      <c r="A14" s="18" t="str">
        <f>IF(Table2815[[#This Row],[Order Number]]&lt;&gt;"",ROWS($A$2:Table2815[[#This Row],[Order Number]]),"")</f>
        <v/>
      </c>
      <c r="B14" s="20"/>
      <c r="C14" s="21"/>
      <c r="D14" s="21"/>
      <c r="E14" s="12"/>
      <c r="F14" s="23"/>
      <c r="G14" s="24"/>
      <c r="H14" s="25"/>
      <c r="I14" s="25"/>
      <c r="J14" s="25"/>
      <c r="K14" s="25"/>
      <c r="L14" s="25"/>
      <c r="M14" s="33"/>
      <c r="N14" s="26"/>
      <c r="O14" s="34"/>
      <c r="P14" s="13"/>
      <c r="Q14" s="13"/>
      <c r="R14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4" s="14"/>
      <c r="T14" s="30"/>
      <c r="U14" s="31"/>
      <c r="V14" s="30"/>
    </row>
    <row r="15" spans="1:22" ht="15" customHeight="1" x14ac:dyDescent="0.3">
      <c r="A15" s="18" t="str">
        <f>IF(Table2815[[#This Row],[Order Number]]&lt;&gt;"",ROWS($A$2:Table2815[[#This Row],[Order Number]]),"")</f>
        <v/>
      </c>
      <c r="B15" s="20"/>
      <c r="C15" s="21"/>
      <c r="D15" s="21"/>
      <c r="E15" s="12"/>
      <c r="F15" s="23"/>
      <c r="G15" s="24"/>
      <c r="H15" s="25"/>
      <c r="I15" s="25"/>
      <c r="J15" s="25"/>
      <c r="K15" s="25"/>
      <c r="L15" s="25"/>
      <c r="M15" s="33"/>
      <c r="N15" s="26"/>
      <c r="O15" s="34"/>
      <c r="P15" s="15"/>
      <c r="Q15" s="13"/>
      <c r="R15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5" s="14"/>
      <c r="T15" s="30"/>
      <c r="U15" s="31"/>
      <c r="V15" s="30"/>
    </row>
    <row r="16" spans="1:22" ht="15" customHeight="1" x14ac:dyDescent="0.3">
      <c r="A16" s="18" t="str">
        <f>IF(Table2815[[#This Row],[Order Number]]&lt;&gt;"",ROWS($A$2:Table2815[[#This Row],[Order Number]]),"")</f>
        <v/>
      </c>
      <c r="B16" s="20"/>
      <c r="C16" s="21"/>
      <c r="D16" s="21"/>
      <c r="E16" s="12"/>
      <c r="F16" s="23"/>
      <c r="G16" s="24"/>
      <c r="H16" s="25"/>
      <c r="I16" s="25"/>
      <c r="J16" s="25"/>
      <c r="K16" s="25"/>
      <c r="L16" s="25"/>
      <c r="M16" s="33"/>
      <c r="N16" s="26"/>
      <c r="O16" s="34"/>
      <c r="P16" s="13"/>
      <c r="Q16" s="13"/>
      <c r="R16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6" s="14"/>
      <c r="T16" s="30"/>
      <c r="U16" s="31"/>
      <c r="V16" s="30"/>
    </row>
    <row r="17" spans="1:22" ht="15" customHeight="1" x14ac:dyDescent="0.3">
      <c r="A17" s="18" t="str">
        <f>IF(Table2815[[#This Row],[Order Number]]&lt;&gt;"",ROWS($A$2:Table2815[[#This Row],[Order Number]]),"")</f>
        <v/>
      </c>
      <c r="B17" s="20"/>
      <c r="C17" s="21"/>
      <c r="D17" s="21"/>
      <c r="E17" s="12"/>
      <c r="F17" s="23"/>
      <c r="G17" s="24"/>
      <c r="H17" s="25"/>
      <c r="I17" s="25"/>
      <c r="J17" s="25"/>
      <c r="K17" s="25"/>
      <c r="L17" s="25"/>
      <c r="M17" s="33"/>
      <c r="N17" s="26"/>
      <c r="O17" s="34"/>
      <c r="P17" s="13"/>
      <c r="Q17" s="13"/>
      <c r="R17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7" s="14"/>
      <c r="T17" s="30"/>
      <c r="U17" s="31"/>
      <c r="V17" s="30"/>
    </row>
    <row r="18" spans="1:22" ht="15" customHeight="1" x14ac:dyDescent="0.3">
      <c r="A18" s="18" t="str">
        <f>IF(Table2815[[#This Row],[Order Number]]&lt;&gt;"",ROWS($A$2:Table2815[[#This Row],[Order Number]]),"")</f>
        <v/>
      </c>
      <c r="B18" s="20"/>
      <c r="C18" s="21"/>
      <c r="D18" s="21"/>
      <c r="E18" s="12"/>
      <c r="F18" s="23"/>
      <c r="G18" s="24"/>
      <c r="H18" s="25"/>
      <c r="I18" s="25"/>
      <c r="J18" s="25"/>
      <c r="K18" s="25"/>
      <c r="L18" s="25"/>
      <c r="M18" s="33"/>
      <c r="N18" s="26"/>
      <c r="O18" s="34"/>
      <c r="P18" s="13"/>
      <c r="Q18" s="13"/>
      <c r="R18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8" s="14"/>
      <c r="T18" s="30"/>
      <c r="U18" s="31"/>
      <c r="V18" s="30"/>
    </row>
    <row r="19" spans="1:22" ht="15" customHeight="1" x14ac:dyDescent="0.3">
      <c r="A19" s="18" t="str">
        <f>IF(Table2815[[#This Row],[Order Number]]&lt;&gt;"",ROWS($A$2:Table2815[[#This Row],[Order Number]]),"")</f>
        <v/>
      </c>
      <c r="B19" s="20"/>
      <c r="C19" s="21"/>
      <c r="D19" s="21"/>
      <c r="E19" s="12"/>
      <c r="F19" s="23"/>
      <c r="G19" s="24"/>
      <c r="H19" s="25"/>
      <c r="I19" s="25"/>
      <c r="J19" s="25"/>
      <c r="K19" s="25"/>
      <c r="L19" s="25"/>
      <c r="M19" s="33"/>
      <c r="N19" s="26"/>
      <c r="O19" s="34"/>
      <c r="P19" s="13"/>
      <c r="Q19" s="13"/>
      <c r="R19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9" s="14"/>
      <c r="T19" s="30"/>
      <c r="U19" s="31"/>
      <c r="V19" s="30"/>
    </row>
    <row r="20" spans="1:22" ht="15" customHeight="1" x14ac:dyDescent="0.3">
      <c r="A20" s="18" t="str">
        <f>IF(Table2815[[#This Row],[Order Number]]&lt;&gt;"",ROWS($A$2:Table2815[[#This Row],[Order Number]]),"")</f>
        <v/>
      </c>
      <c r="B20" s="20"/>
      <c r="C20" s="21"/>
      <c r="D20" s="21"/>
      <c r="E20" s="12"/>
      <c r="F20" s="23"/>
      <c r="G20" s="24"/>
      <c r="H20" s="25"/>
      <c r="I20" s="25"/>
      <c r="J20" s="25"/>
      <c r="K20" s="25"/>
      <c r="L20" s="25"/>
      <c r="M20" s="33"/>
      <c r="N20" s="26"/>
      <c r="O20" s="34"/>
      <c r="P20" s="13"/>
      <c r="Q20" s="13"/>
      <c r="R20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20" s="14"/>
      <c r="T20" s="30"/>
      <c r="U20" s="31"/>
      <c r="V20" s="30"/>
    </row>
    <row r="21" spans="1:22" ht="15" customHeight="1" x14ac:dyDescent="0.3">
      <c r="A21" s="18" t="str">
        <f>IF(Table2815[[#This Row],[Order Number]]&lt;&gt;"",ROWS($A$2:Table2815[[#This Row],[Order Number]]),"")</f>
        <v/>
      </c>
      <c r="B21" s="20"/>
      <c r="C21" s="21"/>
      <c r="D21" s="21"/>
      <c r="E21" s="12"/>
      <c r="F21" s="23"/>
      <c r="G21" s="24"/>
      <c r="H21" s="25"/>
      <c r="I21" s="25"/>
      <c r="J21" s="25"/>
      <c r="K21" s="25"/>
      <c r="L21" s="25"/>
      <c r="M21" s="33"/>
      <c r="N21" s="26"/>
      <c r="O21" s="34"/>
      <c r="P21" s="13"/>
      <c r="Q21" s="13"/>
      <c r="R21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21" s="14"/>
      <c r="T21" s="30"/>
      <c r="U21" s="31"/>
      <c r="V21" s="30"/>
    </row>
    <row r="22" spans="1:22" ht="15" customHeight="1" x14ac:dyDescent="0.3">
      <c r="A22" s="18" t="str">
        <f>IF(Table2815[[#This Row],[Order Number]]&lt;&gt;"",ROWS($A$2:Table2815[[#This Row],[Order Number]]),"")</f>
        <v/>
      </c>
      <c r="B22" s="20"/>
      <c r="C22" s="21"/>
      <c r="D22" s="21"/>
      <c r="E22" s="12"/>
      <c r="F22" s="23"/>
      <c r="G22" s="24"/>
      <c r="H22" s="25"/>
      <c r="I22" s="25"/>
      <c r="J22" s="25"/>
      <c r="K22" s="25"/>
      <c r="L22" s="25"/>
      <c r="M22" s="33"/>
      <c r="N22" s="26"/>
      <c r="O22" s="34"/>
      <c r="P22" s="13"/>
      <c r="Q22" s="13"/>
      <c r="R22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22" s="14"/>
      <c r="T22" s="30"/>
      <c r="U22" s="31"/>
      <c r="V22" s="30"/>
    </row>
    <row r="23" spans="1:22" ht="15" customHeight="1" x14ac:dyDescent="0.3">
      <c r="A23" s="18" t="str">
        <f>IF(Table2815[[#This Row],[Order Number]]&lt;&gt;"",ROWS($A$2:Table2815[[#This Row],[Order Number]]),"")</f>
        <v/>
      </c>
      <c r="B23" s="20"/>
      <c r="C23" s="21"/>
      <c r="D23" s="21"/>
      <c r="E23" s="12"/>
      <c r="F23" s="23"/>
      <c r="G23" s="24"/>
      <c r="H23" s="25"/>
      <c r="I23" s="25"/>
      <c r="J23" s="25"/>
      <c r="K23" s="25"/>
      <c r="L23" s="25"/>
      <c r="M23" s="33"/>
      <c r="N23" s="26"/>
      <c r="O23" s="34"/>
      <c r="P23" s="13"/>
      <c r="Q23" s="13"/>
      <c r="R23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23" s="14"/>
      <c r="T23" s="30"/>
      <c r="U23" s="31"/>
      <c r="V23" s="30"/>
    </row>
    <row r="24" spans="1:22" ht="15" customHeight="1" x14ac:dyDescent="0.3">
      <c r="A24" s="18" t="str">
        <f>IF(Table2815[[#This Row],[Order Number]]&lt;&gt;"",ROWS($A$2:Table2815[[#This Row],[Order Number]]),"")</f>
        <v/>
      </c>
      <c r="B24" s="20"/>
      <c r="C24" s="21"/>
      <c r="D24" s="21"/>
      <c r="E24" s="12"/>
      <c r="F24" s="23"/>
      <c r="G24" s="24"/>
      <c r="H24" s="25"/>
      <c r="I24" s="25"/>
      <c r="J24" s="25"/>
      <c r="K24" s="25"/>
      <c r="L24" s="25"/>
      <c r="M24" s="33"/>
      <c r="N24" s="26"/>
      <c r="O24" s="34"/>
      <c r="P24" s="13"/>
      <c r="Q24" s="13"/>
      <c r="R24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24" s="14"/>
      <c r="T24" s="30"/>
      <c r="U24" s="31"/>
      <c r="V24" s="30"/>
    </row>
    <row r="25" spans="1:22" ht="15" customHeight="1" x14ac:dyDescent="0.3">
      <c r="A25" s="18" t="str">
        <f>IF(Table2815[[#This Row],[Order Number]]&lt;&gt;"",ROWS($A$2:Table2815[[#This Row],[Order Number]]),"")</f>
        <v/>
      </c>
      <c r="B25" s="20"/>
      <c r="C25" s="21"/>
      <c r="D25" s="21"/>
      <c r="E25" s="12"/>
      <c r="F25" s="23"/>
      <c r="G25" s="24"/>
      <c r="H25" s="25"/>
      <c r="I25" s="25"/>
      <c r="J25" s="25"/>
      <c r="K25" s="25"/>
      <c r="L25" s="25"/>
      <c r="M25" s="33"/>
      <c r="N25" s="26"/>
      <c r="O25" s="34"/>
      <c r="P25" s="13"/>
      <c r="Q25" s="13"/>
      <c r="R25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25" s="14"/>
      <c r="T25" s="30"/>
      <c r="U25" s="31"/>
      <c r="V25" s="30"/>
    </row>
    <row r="26" spans="1:22" ht="15" customHeight="1" x14ac:dyDescent="0.3">
      <c r="A26" s="18" t="str">
        <f>IF(Table2815[[#This Row],[Order Number]]&lt;&gt;"",ROWS($A$2:Table2815[[#This Row],[Order Number]]),"")</f>
        <v/>
      </c>
      <c r="B26" s="20"/>
      <c r="C26" s="21"/>
      <c r="D26" s="21"/>
      <c r="E26" s="12"/>
      <c r="F26" s="23"/>
      <c r="G26" s="24"/>
      <c r="H26" s="25"/>
      <c r="I26" s="25"/>
      <c r="J26" s="25"/>
      <c r="K26" s="25"/>
      <c r="L26" s="25"/>
      <c r="M26" s="33"/>
      <c r="N26" s="26"/>
      <c r="O26" s="34"/>
      <c r="P26" s="13"/>
      <c r="Q26" s="13"/>
      <c r="R26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26" s="14"/>
      <c r="T26" s="30"/>
      <c r="U26" s="31"/>
      <c r="V26" s="30"/>
    </row>
    <row r="27" spans="1:22" ht="15" customHeight="1" x14ac:dyDescent="0.3">
      <c r="A27" s="18" t="str">
        <f>IF(Table2815[[#This Row],[Order Number]]&lt;&gt;"",ROWS($A$2:Table2815[[#This Row],[Order Number]]),"")</f>
        <v/>
      </c>
      <c r="B27" s="20"/>
      <c r="C27" s="21"/>
      <c r="D27" s="21"/>
      <c r="E27" s="12"/>
      <c r="F27" s="23"/>
      <c r="G27" s="24"/>
      <c r="H27" s="25"/>
      <c r="I27" s="25"/>
      <c r="J27" s="25"/>
      <c r="K27" s="25"/>
      <c r="L27" s="25"/>
      <c r="M27" s="33"/>
      <c r="N27" s="26"/>
      <c r="O27" s="34"/>
      <c r="P27" s="13"/>
      <c r="Q27" s="13"/>
      <c r="R27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27" s="14"/>
      <c r="T27" s="30"/>
      <c r="U27" s="31"/>
      <c r="V27" s="30"/>
    </row>
    <row r="28" spans="1:22" ht="15" customHeight="1" x14ac:dyDescent="0.3">
      <c r="A28" s="18" t="str">
        <f>IF(Table2815[[#This Row],[Order Number]]&lt;&gt;"",ROWS($A$2:Table2815[[#This Row],[Order Number]]),"")</f>
        <v/>
      </c>
      <c r="B28" s="20"/>
      <c r="C28" s="21"/>
      <c r="D28" s="21"/>
      <c r="E28" s="12"/>
      <c r="F28" s="23"/>
      <c r="G28" s="24"/>
      <c r="H28" s="25"/>
      <c r="I28" s="25"/>
      <c r="J28" s="25"/>
      <c r="K28" s="25"/>
      <c r="L28" s="25"/>
      <c r="M28" s="33"/>
      <c r="N28" s="26"/>
      <c r="O28" s="34"/>
      <c r="P28" s="13"/>
      <c r="Q28" s="13"/>
      <c r="R28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28" s="14"/>
      <c r="T28" s="30"/>
      <c r="U28" s="31"/>
      <c r="V28" s="30"/>
    </row>
    <row r="29" spans="1:22" ht="15" customHeight="1" x14ac:dyDescent="0.3">
      <c r="A29" s="18" t="str">
        <f>IF(Table2815[[#This Row],[Order Number]]&lt;&gt;"",ROWS($A$2:Table2815[[#This Row],[Order Number]]),"")</f>
        <v/>
      </c>
      <c r="B29" s="20"/>
      <c r="C29" s="21"/>
      <c r="D29" s="21"/>
      <c r="E29" s="12"/>
      <c r="F29" s="23"/>
      <c r="G29" s="24"/>
      <c r="H29" s="25"/>
      <c r="I29" s="25"/>
      <c r="J29" s="25"/>
      <c r="K29" s="25"/>
      <c r="L29" s="25"/>
      <c r="M29" s="33"/>
      <c r="N29" s="26"/>
      <c r="O29" s="34"/>
      <c r="P29" s="13"/>
      <c r="Q29" s="13"/>
      <c r="R29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29" s="14"/>
      <c r="T29" s="30"/>
      <c r="U29" s="31"/>
      <c r="V29" s="30"/>
    </row>
    <row r="30" spans="1:22" ht="15" customHeight="1" x14ac:dyDescent="0.3">
      <c r="A30" s="18" t="str">
        <f>IF(Table2815[[#This Row],[Order Number]]&lt;&gt;"",ROWS($A$2:Table2815[[#This Row],[Order Number]]),"")</f>
        <v/>
      </c>
      <c r="B30" s="20"/>
      <c r="C30" s="21"/>
      <c r="D30" s="21"/>
      <c r="E30" s="12"/>
      <c r="F30" s="23"/>
      <c r="G30" s="24"/>
      <c r="H30" s="25"/>
      <c r="I30" s="25"/>
      <c r="J30" s="25"/>
      <c r="K30" s="25"/>
      <c r="L30" s="25"/>
      <c r="M30" s="33"/>
      <c r="N30" s="26"/>
      <c r="O30" s="34"/>
      <c r="P30" s="16"/>
      <c r="Q30" s="13"/>
      <c r="R30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30" s="14"/>
      <c r="T30" s="30"/>
      <c r="U30" s="31"/>
      <c r="V30" s="30"/>
    </row>
    <row r="31" spans="1:22" ht="15" customHeight="1" x14ac:dyDescent="0.3">
      <c r="A31" s="18" t="str">
        <f>IF(Table2815[[#This Row],[Order Number]]&lt;&gt;"",ROWS($A$2:Table2815[[#This Row],[Order Number]]),"")</f>
        <v/>
      </c>
      <c r="B31" s="20"/>
      <c r="C31" s="21"/>
      <c r="D31" s="21"/>
      <c r="E31" s="12"/>
      <c r="F31" s="23"/>
      <c r="G31" s="24"/>
      <c r="H31" s="25"/>
      <c r="I31" s="25"/>
      <c r="J31" s="25"/>
      <c r="K31" s="25"/>
      <c r="L31" s="25"/>
      <c r="M31" s="33"/>
      <c r="N31" s="26"/>
      <c r="O31" s="34"/>
      <c r="P31" s="13"/>
      <c r="Q31" s="13"/>
      <c r="R31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31" s="14"/>
      <c r="T31" s="30"/>
      <c r="U31" s="31"/>
      <c r="V31" s="30"/>
    </row>
    <row r="32" spans="1:22" ht="15" customHeight="1" x14ac:dyDescent="0.3">
      <c r="A32" s="18" t="str">
        <f>IF(Table2815[[#This Row],[Order Number]]&lt;&gt;"",ROWS($A$2:Table2815[[#This Row],[Order Number]]),"")</f>
        <v/>
      </c>
      <c r="B32" s="20"/>
      <c r="C32" s="21"/>
      <c r="D32" s="21"/>
      <c r="E32" s="12"/>
      <c r="F32" s="23"/>
      <c r="G32" s="24"/>
      <c r="H32" s="25"/>
      <c r="I32" s="25"/>
      <c r="J32" s="25"/>
      <c r="K32" s="25"/>
      <c r="L32" s="25"/>
      <c r="M32" s="33"/>
      <c r="N32" s="26"/>
      <c r="O32" s="34"/>
      <c r="P32" s="13"/>
      <c r="Q32" s="13"/>
      <c r="R32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32" s="14"/>
      <c r="T32" s="30"/>
      <c r="U32" s="31"/>
      <c r="V32" s="30"/>
    </row>
    <row r="33" spans="1:22" ht="15" customHeight="1" x14ac:dyDescent="0.3">
      <c r="A33" s="18" t="str">
        <f>IF(Table2815[[#This Row],[Order Number]]&lt;&gt;"",ROWS($A$2:Table2815[[#This Row],[Order Number]]),"")</f>
        <v/>
      </c>
      <c r="B33" s="20"/>
      <c r="C33" s="21"/>
      <c r="D33" s="21"/>
      <c r="E33" s="12"/>
      <c r="F33" s="23"/>
      <c r="G33" s="24"/>
      <c r="H33" s="25"/>
      <c r="I33" s="25"/>
      <c r="J33" s="25"/>
      <c r="K33" s="25"/>
      <c r="L33" s="25"/>
      <c r="M33" s="33"/>
      <c r="N33" s="26"/>
      <c r="O33" s="34"/>
      <c r="P33" s="13"/>
      <c r="Q33" s="13"/>
      <c r="R33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33" s="14"/>
      <c r="T33" s="30"/>
      <c r="U33" s="31"/>
      <c r="V33" s="30"/>
    </row>
    <row r="34" spans="1:22" ht="15" customHeight="1" x14ac:dyDescent="0.3">
      <c r="A34" s="18" t="str">
        <f>IF(Table2815[[#This Row],[Order Number]]&lt;&gt;"",ROWS($A$2:Table2815[[#This Row],[Order Number]]),"")</f>
        <v/>
      </c>
      <c r="B34" s="20"/>
      <c r="C34" s="21"/>
      <c r="D34" s="21"/>
      <c r="E34" s="12"/>
      <c r="F34" s="23"/>
      <c r="G34" s="24"/>
      <c r="H34" s="25"/>
      <c r="I34" s="25"/>
      <c r="J34" s="25"/>
      <c r="K34" s="25"/>
      <c r="L34" s="25"/>
      <c r="M34" s="33"/>
      <c r="N34" s="26"/>
      <c r="O34" s="34"/>
      <c r="P34" s="13"/>
      <c r="Q34" s="13"/>
      <c r="R34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34" s="14"/>
      <c r="T34" s="30"/>
      <c r="U34" s="31"/>
      <c r="V34" s="30"/>
    </row>
    <row r="35" spans="1:22" ht="15" customHeight="1" x14ac:dyDescent="0.3">
      <c r="A35" s="18" t="str">
        <f>IF(Table2815[[#This Row],[Order Number]]&lt;&gt;"",ROWS($A$2:Table2815[[#This Row],[Order Number]]),"")</f>
        <v/>
      </c>
      <c r="B35" s="20"/>
      <c r="C35" s="21"/>
      <c r="D35" s="21"/>
      <c r="E35" s="12"/>
      <c r="F35" s="23"/>
      <c r="G35" s="24"/>
      <c r="H35" s="25"/>
      <c r="I35" s="25"/>
      <c r="J35" s="25"/>
      <c r="K35" s="25"/>
      <c r="L35" s="25"/>
      <c r="M35" s="33"/>
      <c r="N35" s="26"/>
      <c r="O35" s="34"/>
      <c r="P35" s="13"/>
      <c r="Q35" s="13"/>
      <c r="R35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35" s="14"/>
      <c r="T35" s="30"/>
      <c r="U35" s="31"/>
      <c r="V35" s="30"/>
    </row>
    <row r="36" spans="1:22" ht="15" customHeight="1" x14ac:dyDescent="0.3">
      <c r="A36" s="18" t="str">
        <f>IF(Table2815[[#This Row],[Order Number]]&lt;&gt;"",ROWS($A$2:Table2815[[#This Row],[Order Number]]),"")</f>
        <v/>
      </c>
      <c r="B36" s="20"/>
      <c r="C36" s="21"/>
      <c r="D36" s="21"/>
      <c r="E36" s="12"/>
      <c r="F36" s="23"/>
      <c r="G36" s="24"/>
      <c r="H36" s="25"/>
      <c r="I36" s="25"/>
      <c r="J36" s="25"/>
      <c r="K36" s="25"/>
      <c r="L36" s="25"/>
      <c r="M36" s="33"/>
      <c r="N36" s="26"/>
      <c r="O36" s="34"/>
      <c r="P36" s="13"/>
      <c r="Q36" s="13"/>
      <c r="R36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36" s="14"/>
      <c r="T36" s="30"/>
      <c r="U36" s="31"/>
      <c r="V36" s="30"/>
    </row>
    <row r="37" spans="1:22" ht="15" customHeight="1" x14ac:dyDescent="0.3">
      <c r="A37" s="18" t="str">
        <f>IF(Table2815[[#This Row],[Order Number]]&lt;&gt;"",ROWS($A$2:Table2815[[#This Row],[Order Number]]),"")</f>
        <v/>
      </c>
      <c r="B37" s="20"/>
      <c r="C37" s="21"/>
      <c r="D37" s="21"/>
      <c r="E37" s="12"/>
      <c r="F37" s="23"/>
      <c r="G37" s="24"/>
      <c r="H37" s="25"/>
      <c r="I37" s="25"/>
      <c r="J37" s="25"/>
      <c r="K37" s="25"/>
      <c r="L37" s="25"/>
      <c r="M37" s="33"/>
      <c r="N37" s="26"/>
      <c r="O37" s="34"/>
      <c r="P37" s="13"/>
      <c r="Q37" s="13"/>
      <c r="R37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37" s="14"/>
      <c r="T37" s="30"/>
      <c r="U37" s="31"/>
      <c r="V37" s="30"/>
    </row>
    <row r="38" spans="1:22" ht="15" customHeight="1" x14ac:dyDescent="0.3">
      <c r="A38" s="18" t="str">
        <f>IF(Table2815[[#This Row],[Order Number]]&lt;&gt;"",ROWS($A$2:Table2815[[#This Row],[Order Number]]),"")</f>
        <v/>
      </c>
      <c r="B38" s="20"/>
      <c r="C38" s="21"/>
      <c r="D38" s="21"/>
      <c r="E38" s="12"/>
      <c r="F38" s="23"/>
      <c r="G38" s="24"/>
      <c r="H38" s="25"/>
      <c r="I38" s="25"/>
      <c r="J38" s="25"/>
      <c r="K38" s="25"/>
      <c r="L38" s="25"/>
      <c r="M38" s="33"/>
      <c r="N38" s="26"/>
      <c r="O38" s="34"/>
      <c r="P38" s="13"/>
      <c r="Q38" s="13"/>
      <c r="R38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38" s="14"/>
      <c r="T38" s="30"/>
      <c r="U38" s="31"/>
      <c r="V38" s="30"/>
    </row>
    <row r="39" spans="1:22" ht="15" customHeight="1" x14ac:dyDescent="0.3">
      <c r="A39" s="18" t="str">
        <f>IF(Table2815[[#This Row],[Order Number]]&lt;&gt;"",ROWS($A$2:Table2815[[#This Row],[Order Number]]),"")</f>
        <v/>
      </c>
      <c r="B39" s="20"/>
      <c r="C39" s="21"/>
      <c r="D39" s="21"/>
      <c r="E39" s="12"/>
      <c r="F39" s="23"/>
      <c r="G39" s="24"/>
      <c r="H39" s="25"/>
      <c r="I39" s="25"/>
      <c r="J39" s="25"/>
      <c r="K39" s="25"/>
      <c r="L39" s="25"/>
      <c r="M39" s="33"/>
      <c r="N39" s="26"/>
      <c r="O39" s="34"/>
      <c r="P39" s="13"/>
      <c r="Q39" s="13"/>
      <c r="R39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39" s="14"/>
      <c r="T39" s="30"/>
      <c r="U39" s="31"/>
      <c r="V39" s="30"/>
    </row>
    <row r="40" spans="1:22" ht="15" customHeight="1" x14ac:dyDescent="0.3">
      <c r="A40" s="18" t="str">
        <f>IF(Table2815[[#This Row],[Order Number]]&lt;&gt;"",ROWS($A$2:Table2815[[#This Row],[Order Number]]),"")</f>
        <v/>
      </c>
      <c r="B40" s="20"/>
      <c r="C40" s="21"/>
      <c r="D40" s="21"/>
      <c r="E40" s="12"/>
      <c r="F40" s="23"/>
      <c r="G40" s="24"/>
      <c r="H40" s="25"/>
      <c r="I40" s="25"/>
      <c r="J40" s="25"/>
      <c r="K40" s="25"/>
      <c r="L40" s="25"/>
      <c r="M40" s="33"/>
      <c r="N40" s="26"/>
      <c r="O40" s="34"/>
      <c r="P40" s="13"/>
      <c r="Q40" s="13"/>
      <c r="R40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40" s="14"/>
      <c r="T40" s="30"/>
      <c r="U40" s="31"/>
      <c r="V40" s="30"/>
    </row>
    <row r="41" spans="1:22" ht="15" customHeight="1" x14ac:dyDescent="0.3">
      <c r="A41" s="18" t="str">
        <f>IF(Table2815[[#This Row],[Order Number]]&lt;&gt;"",ROWS($A$2:Table2815[[#This Row],[Order Number]]),"")</f>
        <v/>
      </c>
      <c r="B41" s="20"/>
      <c r="C41" s="21"/>
      <c r="D41" s="21"/>
      <c r="E41" s="12"/>
      <c r="F41" s="23"/>
      <c r="G41" s="24"/>
      <c r="H41" s="25"/>
      <c r="I41" s="25"/>
      <c r="J41" s="25"/>
      <c r="K41" s="25"/>
      <c r="L41" s="25"/>
      <c r="M41" s="33"/>
      <c r="N41" s="26"/>
      <c r="O41" s="34"/>
      <c r="P41" s="13"/>
      <c r="Q41" s="13"/>
      <c r="R41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41" s="14"/>
      <c r="T41" s="30"/>
      <c r="U41" s="31"/>
      <c r="V41" s="30"/>
    </row>
    <row r="42" spans="1:22" ht="15" customHeight="1" x14ac:dyDescent="0.3">
      <c r="A42" s="18" t="str">
        <f>IF(Table2815[[#This Row],[Order Number]]&lt;&gt;"",ROWS($A$2:Table2815[[#This Row],[Order Number]]),"")</f>
        <v/>
      </c>
      <c r="B42" s="20"/>
      <c r="C42" s="21"/>
      <c r="D42" s="21"/>
      <c r="E42" s="12"/>
      <c r="F42" s="23"/>
      <c r="G42" s="24"/>
      <c r="H42" s="25"/>
      <c r="I42" s="25"/>
      <c r="J42" s="25"/>
      <c r="K42" s="25"/>
      <c r="L42" s="25"/>
      <c r="M42" s="33"/>
      <c r="N42" s="26"/>
      <c r="O42" s="34"/>
      <c r="P42" s="13"/>
      <c r="Q42" s="13"/>
      <c r="R42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42" s="14"/>
      <c r="T42" s="30"/>
      <c r="U42" s="31"/>
      <c r="V42" s="30"/>
    </row>
    <row r="43" spans="1:22" ht="15" customHeight="1" x14ac:dyDescent="0.3">
      <c r="A43" s="18" t="str">
        <f>IF(Table2815[[#This Row],[Order Number]]&lt;&gt;"",ROWS($A$2:Table2815[[#This Row],[Order Number]]),"")</f>
        <v/>
      </c>
      <c r="B43" s="20"/>
      <c r="C43" s="21"/>
      <c r="D43" s="21"/>
      <c r="E43" s="12"/>
      <c r="F43" s="23"/>
      <c r="G43" s="24"/>
      <c r="H43" s="25"/>
      <c r="I43" s="25"/>
      <c r="J43" s="25"/>
      <c r="K43" s="25"/>
      <c r="L43" s="25"/>
      <c r="M43" s="33"/>
      <c r="N43" s="26"/>
      <c r="O43" s="34"/>
      <c r="P43" s="13"/>
      <c r="Q43" s="13"/>
      <c r="R43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43" s="14"/>
      <c r="T43" s="30"/>
      <c r="U43" s="31"/>
      <c r="V43" s="30"/>
    </row>
    <row r="44" spans="1:22" ht="15" customHeight="1" x14ac:dyDescent="0.3">
      <c r="A44" s="18" t="str">
        <f>IF(Table2815[[#This Row],[Order Number]]&lt;&gt;"",ROWS($A$2:Table2815[[#This Row],[Order Number]]),"")</f>
        <v/>
      </c>
      <c r="B44" s="20"/>
      <c r="C44" s="21"/>
      <c r="D44" s="21"/>
      <c r="E44" s="12"/>
      <c r="F44" s="23"/>
      <c r="G44" s="24"/>
      <c r="H44" s="25"/>
      <c r="I44" s="25"/>
      <c r="J44" s="25"/>
      <c r="K44" s="25"/>
      <c r="L44" s="25"/>
      <c r="M44" s="33"/>
      <c r="N44" s="26"/>
      <c r="O44" s="34"/>
      <c r="P44" s="13"/>
      <c r="Q44" s="13"/>
      <c r="R44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44" s="14"/>
      <c r="T44" s="30"/>
      <c r="U44" s="31"/>
      <c r="V44" s="30"/>
    </row>
    <row r="45" spans="1:22" ht="15" customHeight="1" x14ac:dyDescent="0.3">
      <c r="A45" s="18" t="str">
        <f>IF(Table2815[[#This Row],[Order Number]]&lt;&gt;"",ROWS($A$2:Table2815[[#This Row],[Order Number]]),"")</f>
        <v/>
      </c>
      <c r="B45" s="20"/>
      <c r="C45" s="21"/>
      <c r="D45" s="21"/>
      <c r="E45" s="12"/>
      <c r="F45" s="23"/>
      <c r="G45" s="24"/>
      <c r="H45" s="25"/>
      <c r="I45" s="25"/>
      <c r="J45" s="25"/>
      <c r="K45" s="25"/>
      <c r="L45" s="25"/>
      <c r="M45" s="33"/>
      <c r="N45" s="26"/>
      <c r="O45" s="34"/>
      <c r="P45" s="13"/>
      <c r="Q45" s="13"/>
      <c r="R45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45" s="14"/>
      <c r="T45" s="30"/>
      <c r="U45" s="31"/>
      <c r="V45" s="30"/>
    </row>
    <row r="46" spans="1:22" ht="15" customHeight="1" x14ac:dyDescent="0.3">
      <c r="A46" s="18" t="str">
        <f>IF(Table2815[[#This Row],[Order Number]]&lt;&gt;"",ROWS($A$2:Table2815[[#This Row],[Order Number]]),"")</f>
        <v/>
      </c>
      <c r="B46" s="20"/>
      <c r="C46" s="21"/>
      <c r="D46" s="21"/>
      <c r="E46" s="12"/>
      <c r="F46" s="23"/>
      <c r="G46" s="24"/>
      <c r="H46" s="25"/>
      <c r="I46" s="25"/>
      <c r="J46" s="25"/>
      <c r="K46" s="25"/>
      <c r="L46" s="25"/>
      <c r="M46" s="33"/>
      <c r="N46" s="26"/>
      <c r="O46" s="34"/>
      <c r="P46" s="13"/>
      <c r="Q46" s="13"/>
      <c r="R46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46" s="14"/>
      <c r="T46" s="30"/>
      <c r="U46" s="31"/>
      <c r="V46" s="30"/>
    </row>
    <row r="47" spans="1:22" ht="15" customHeight="1" x14ac:dyDescent="0.3">
      <c r="A47" s="18" t="str">
        <f>IF(Table2815[[#This Row],[Order Number]]&lt;&gt;"",ROWS($A$2:Table2815[[#This Row],[Order Number]]),"")</f>
        <v/>
      </c>
      <c r="B47" s="20"/>
      <c r="C47" s="21"/>
      <c r="D47" s="21"/>
      <c r="E47" s="12"/>
      <c r="F47" s="23"/>
      <c r="G47" s="24"/>
      <c r="H47" s="25"/>
      <c r="I47" s="25"/>
      <c r="J47" s="25"/>
      <c r="K47" s="25"/>
      <c r="L47" s="25"/>
      <c r="M47" s="33"/>
      <c r="N47" s="26"/>
      <c r="O47" s="34"/>
      <c r="P47" s="13"/>
      <c r="Q47" s="13"/>
      <c r="R47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47" s="14"/>
      <c r="T47" s="30"/>
      <c r="U47" s="31"/>
      <c r="V47" s="30"/>
    </row>
    <row r="48" spans="1:22" ht="15" customHeight="1" x14ac:dyDescent="0.3">
      <c r="A48" s="18" t="str">
        <f>IF(Table2815[[#This Row],[Order Number]]&lt;&gt;"",ROWS($A$2:Table2815[[#This Row],[Order Number]]),"")</f>
        <v/>
      </c>
      <c r="B48" s="20"/>
      <c r="C48" s="21"/>
      <c r="D48" s="21"/>
      <c r="E48" s="12"/>
      <c r="F48" s="23"/>
      <c r="G48" s="24"/>
      <c r="H48" s="25"/>
      <c r="I48" s="25"/>
      <c r="J48" s="25"/>
      <c r="K48" s="25"/>
      <c r="L48" s="25"/>
      <c r="M48" s="33"/>
      <c r="N48" s="26"/>
      <c r="O48" s="34"/>
      <c r="P48" s="13"/>
      <c r="Q48" s="13"/>
      <c r="R48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48" s="14"/>
      <c r="T48" s="30"/>
      <c r="U48" s="31"/>
      <c r="V48" s="30"/>
    </row>
    <row r="49" spans="1:22" ht="15" customHeight="1" x14ac:dyDescent="0.3">
      <c r="A49" s="18" t="str">
        <f>IF(Table2815[[#This Row],[Order Number]]&lt;&gt;"",ROWS($A$2:Table2815[[#This Row],[Order Number]]),"")</f>
        <v/>
      </c>
      <c r="B49" s="20"/>
      <c r="C49" s="21"/>
      <c r="D49" s="21"/>
      <c r="E49" s="12"/>
      <c r="F49" s="23"/>
      <c r="G49" s="24"/>
      <c r="H49" s="26"/>
      <c r="I49" s="25"/>
      <c r="J49" s="25"/>
      <c r="K49" s="25"/>
      <c r="L49" s="25"/>
      <c r="M49" s="33"/>
      <c r="N49" s="26"/>
      <c r="O49" s="34"/>
      <c r="P49" s="13"/>
      <c r="Q49" s="13"/>
      <c r="R49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49" s="14"/>
      <c r="T49" s="30"/>
      <c r="U49" s="31"/>
      <c r="V49" s="30"/>
    </row>
    <row r="50" spans="1:22" ht="15" customHeight="1" x14ac:dyDescent="0.3">
      <c r="A50" s="18" t="str">
        <f>IF(Table2815[[#This Row],[Order Number]]&lt;&gt;"",ROWS($A$2:Table2815[[#This Row],[Order Number]]),"")</f>
        <v/>
      </c>
      <c r="B50" s="20"/>
      <c r="C50" s="21"/>
      <c r="D50" s="21"/>
      <c r="E50" s="12"/>
      <c r="F50" s="23"/>
      <c r="G50" s="24"/>
      <c r="H50" s="26"/>
      <c r="I50" s="25"/>
      <c r="J50" s="25"/>
      <c r="K50" s="25"/>
      <c r="L50" s="25"/>
      <c r="M50" s="33"/>
      <c r="N50" s="26"/>
      <c r="O50" s="34"/>
      <c r="P50" s="13"/>
      <c r="Q50" s="13"/>
      <c r="R50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50" s="14"/>
      <c r="T50" s="30"/>
      <c r="U50" s="31"/>
      <c r="V50" s="30"/>
    </row>
    <row r="51" spans="1:22" ht="15" customHeight="1" x14ac:dyDescent="0.3">
      <c r="A51" s="18" t="str">
        <f>IF(Table2815[[#This Row],[Order Number]]&lt;&gt;"",ROWS($A$2:Table2815[[#This Row],[Order Number]]),"")</f>
        <v/>
      </c>
      <c r="B51" s="20"/>
      <c r="C51" s="21"/>
      <c r="D51" s="21"/>
      <c r="E51" s="12"/>
      <c r="F51" s="23"/>
      <c r="G51" s="24"/>
      <c r="H51" s="26"/>
      <c r="I51" s="25"/>
      <c r="J51" s="25"/>
      <c r="K51" s="25"/>
      <c r="L51" s="25"/>
      <c r="M51" s="33"/>
      <c r="N51" s="26"/>
      <c r="O51" s="34"/>
      <c r="P51" s="13"/>
      <c r="Q51" s="13"/>
      <c r="R51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51" s="14"/>
      <c r="T51" s="30"/>
      <c r="U51" s="31"/>
      <c r="V51" s="30"/>
    </row>
    <row r="52" spans="1:22" ht="15" customHeight="1" x14ac:dyDescent="0.3">
      <c r="A52" s="18" t="str">
        <f>IF(Table2815[[#This Row],[Order Number]]&lt;&gt;"",ROWS($A$2:Table2815[[#This Row],[Order Number]]),"")</f>
        <v/>
      </c>
      <c r="B52" s="20"/>
      <c r="C52" s="21"/>
      <c r="D52" s="21"/>
      <c r="E52" s="12"/>
      <c r="F52" s="23"/>
      <c r="G52" s="24"/>
      <c r="H52" s="26"/>
      <c r="I52" s="25"/>
      <c r="J52" s="25"/>
      <c r="K52" s="25"/>
      <c r="L52" s="25"/>
      <c r="M52" s="33"/>
      <c r="N52" s="26"/>
      <c r="O52" s="34"/>
      <c r="P52" s="13"/>
      <c r="Q52" s="13"/>
      <c r="R52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52" s="14"/>
      <c r="T52" s="30"/>
      <c r="U52" s="31"/>
      <c r="V52" s="30"/>
    </row>
    <row r="53" spans="1:22" ht="15" customHeight="1" x14ac:dyDescent="0.3">
      <c r="A53" s="18" t="str">
        <f>IF(Table2815[[#This Row],[Order Number]]&lt;&gt;"",ROWS($A$2:Table2815[[#This Row],[Order Number]]),"")</f>
        <v/>
      </c>
      <c r="B53" s="20"/>
      <c r="C53" s="21"/>
      <c r="D53" s="21"/>
      <c r="E53" s="12"/>
      <c r="F53" s="23"/>
      <c r="G53" s="24"/>
      <c r="H53" s="26"/>
      <c r="I53" s="25"/>
      <c r="J53" s="25"/>
      <c r="K53" s="25"/>
      <c r="L53" s="25"/>
      <c r="M53" s="33"/>
      <c r="N53" s="26"/>
      <c r="O53" s="34"/>
      <c r="P53" s="13"/>
      <c r="Q53" s="13"/>
      <c r="R53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53" s="14"/>
      <c r="T53" s="30"/>
      <c r="U53" s="31"/>
      <c r="V53" s="30"/>
    </row>
    <row r="54" spans="1:22" ht="15" customHeight="1" x14ac:dyDescent="0.3">
      <c r="A54" s="18" t="str">
        <f>IF(Table2815[[#This Row],[Order Number]]&lt;&gt;"",ROWS($A$2:Table2815[[#This Row],[Order Number]]),"")</f>
        <v/>
      </c>
      <c r="B54" s="20"/>
      <c r="C54" s="21"/>
      <c r="D54" s="21"/>
      <c r="E54" s="12"/>
      <c r="F54" s="23"/>
      <c r="G54" s="24"/>
      <c r="H54" s="26"/>
      <c r="I54" s="25"/>
      <c r="J54" s="25"/>
      <c r="K54" s="25"/>
      <c r="L54" s="25"/>
      <c r="M54" s="33"/>
      <c r="N54" s="26"/>
      <c r="O54" s="34"/>
      <c r="P54" s="13"/>
      <c r="Q54" s="13"/>
      <c r="R54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54" s="14"/>
      <c r="T54" s="30"/>
      <c r="U54" s="31"/>
      <c r="V54" s="30"/>
    </row>
    <row r="55" spans="1:22" ht="15" customHeight="1" x14ac:dyDescent="0.3">
      <c r="A55" s="18" t="str">
        <f>IF(Table2815[[#This Row],[Order Number]]&lt;&gt;"",ROWS($A$2:Table2815[[#This Row],[Order Number]]),"")</f>
        <v/>
      </c>
      <c r="B55" s="20"/>
      <c r="C55" s="21"/>
      <c r="D55" s="21"/>
      <c r="E55" s="12"/>
      <c r="F55" s="23"/>
      <c r="G55" s="24"/>
      <c r="H55" s="26"/>
      <c r="I55" s="25"/>
      <c r="J55" s="25"/>
      <c r="K55" s="25"/>
      <c r="L55" s="25"/>
      <c r="M55" s="33"/>
      <c r="N55" s="26"/>
      <c r="O55" s="34"/>
      <c r="P55" s="13"/>
      <c r="Q55" s="13"/>
      <c r="R55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55" s="14"/>
      <c r="T55" s="30"/>
      <c r="U55" s="31"/>
      <c r="V55" s="30"/>
    </row>
    <row r="56" spans="1:22" ht="15" customHeight="1" x14ac:dyDescent="0.3">
      <c r="A56" s="18" t="str">
        <f>IF(Table2815[[#This Row],[Order Number]]&lt;&gt;"",ROWS($A$2:Table2815[[#This Row],[Order Number]]),"")</f>
        <v/>
      </c>
      <c r="B56" s="20"/>
      <c r="C56" s="21"/>
      <c r="D56" s="21"/>
      <c r="E56" s="12"/>
      <c r="F56" s="23"/>
      <c r="G56" s="24"/>
      <c r="H56" s="26"/>
      <c r="I56" s="25"/>
      <c r="J56" s="25"/>
      <c r="K56" s="25"/>
      <c r="L56" s="25"/>
      <c r="M56" s="33"/>
      <c r="N56" s="26"/>
      <c r="O56" s="34"/>
      <c r="P56" s="13"/>
      <c r="Q56" s="13"/>
      <c r="R56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56" s="14"/>
      <c r="T56" s="30"/>
      <c r="U56" s="31"/>
      <c r="V56" s="30"/>
    </row>
    <row r="57" spans="1:22" ht="15" customHeight="1" x14ac:dyDescent="0.3">
      <c r="A57" s="18" t="str">
        <f>IF(Table2815[[#This Row],[Order Number]]&lt;&gt;"",ROWS($A$2:Table2815[[#This Row],[Order Number]]),"")</f>
        <v/>
      </c>
      <c r="B57" s="20"/>
      <c r="C57" s="21"/>
      <c r="D57" s="21"/>
      <c r="E57" s="12"/>
      <c r="F57" s="23"/>
      <c r="G57" s="24"/>
      <c r="H57" s="26"/>
      <c r="I57" s="25"/>
      <c r="J57" s="25"/>
      <c r="K57" s="25"/>
      <c r="L57" s="25"/>
      <c r="M57" s="33"/>
      <c r="N57" s="26"/>
      <c r="O57" s="34"/>
      <c r="P57" s="13"/>
      <c r="Q57" s="13"/>
      <c r="R57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57" s="14"/>
      <c r="T57" s="30"/>
      <c r="U57" s="31"/>
      <c r="V57" s="30"/>
    </row>
    <row r="58" spans="1:22" ht="15" customHeight="1" x14ac:dyDescent="0.3">
      <c r="A58" s="18" t="str">
        <f>IF(Table2815[[#This Row],[Order Number]]&lt;&gt;"",ROWS($A$2:Table2815[[#This Row],[Order Number]]),"")</f>
        <v/>
      </c>
      <c r="B58" s="20"/>
      <c r="C58" s="21"/>
      <c r="D58" s="21"/>
      <c r="E58" s="12"/>
      <c r="F58" s="23"/>
      <c r="G58" s="24"/>
      <c r="H58" s="26"/>
      <c r="I58" s="25"/>
      <c r="J58" s="25"/>
      <c r="K58" s="25"/>
      <c r="L58" s="25"/>
      <c r="M58" s="33"/>
      <c r="N58" s="26"/>
      <c r="O58" s="34"/>
      <c r="P58" s="13"/>
      <c r="Q58" s="13"/>
      <c r="R58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58" s="14"/>
      <c r="T58" s="30"/>
      <c r="U58" s="31"/>
      <c r="V58" s="30"/>
    </row>
    <row r="59" spans="1:22" ht="15" customHeight="1" x14ac:dyDescent="0.3">
      <c r="A59" s="18" t="str">
        <f>IF(Table2815[[#This Row],[Order Number]]&lt;&gt;"",ROWS($A$2:Table2815[[#This Row],[Order Number]]),"")</f>
        <v/>
      </c>
      <c r="B59" s="20"/>
      <c r="C59" s="21"/>
      <c r="D59" s="21"/>
      <c r="E59" s="12"/>
      <c r="F59" s="23"/>
      <c r="G59" s="24"/>
      <c r="H59" s="26"/>
      <c r="I59" s="25"/>
      <c r="J59" s="25"/>
      <c r="K59" s="25"/>
      <c r="L59" s="25"/>
      <c r="M59" s="33"/>
      <c r="N59" s="26"/>
      <c r="O59" s="34"/>
      <c r="P59" s="13"/>
      <c r="Q59" s="13"/>
      <c r="R59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59" s="14"/>
      <c r="T59" s="30"/>
      <c r="U59" s="31"/>
      <c r="V59" s="30"/>
    </row>
    <row r="60" spans="1:22" ht="15" customHeight="1" x14ac:dyDescent="0.3">
      <c r="A60" s="18" t="str">
        <f>IF(Table2815[[#This Row],[Order Number]]&lt;&gt;"",ROWS($A$2:Table2815[[#This Row],[Order Number]]),"")</f>
        <v/>
      </c>
      <c r="B60" s="20"/>
      <c r="C60" s="21"/>
      <c r="D60" s="21"/>
      <c r="E60" s="12"/>
      <c r="F60" s="23"/>
      <c r="G60" s="24"/>
      <c r="H60" s="26"/>
      <c r="I60" s="25"/>
      <c r="J60" s="25"/>
      <c r="K60" s="25"/>
      <c r="L60" s="25"/>
      <c r="M60" s="33"/>
      <c r="N60" s="26"/>
      <c r="O60" s="34"/>
      <c r="P60" s="13"/>
      <c r="Q60" s="13"/>
      <c r="R60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60" s="14"/>
      <c r="T60" s="30"/>
      <c r="U60" s="31"/>
      <c r="V60" s="30"/>
    </row>
    <row r="61" spans="1:22" ht="15" customHeight="1" x14ac:dyDescent="0.3">
      <c r="A61" s="18" t="str">
        <f>IF(Table2815[[#This Row],[Order Number]]&lt;&gt;"",ROWS($A$2:Table2815[[#This Row],[Order Number]]),"")</f>
        <v/>
      </c>
      <c r="B61" s="20"/>
      <c r="C61" s="21"/>
      <c r="D61" s="21"/>
      <c r="E61" s="12"/>
      <c r="F61" s="23"/>
      <c r="G61" s="24"/>
      <c r="H61" s="26"/>
      <c r="I61" s="25"/>
      <c r="J61" s="25"/>
      <c r="K61" s="25"/>
      <c r="L61" s="25"/>
      <c r="M61" s="33"/>
      <c r="N61" s="26"/>
      <c r="O61" s="34"/>
      <c r="P61" s="13"/>
      <c r="Q61" s="13"/>
      <c r="R61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61" s="14"/>
      <c r="T61" s="30"/>
      <c r="U61" s="31"/>
      <c r="V61" s="30"/>
    </row>
    <row r="62" spans="1:22" ht="15" customHeight="1" x14ac:dyDescent="0.3">
      <c r="A62" s="18" t="str">
        <f>IF(Table2815[[#This Row],[Order Number]]&lt;&gt;"",ROWS($A$2:Table2815[[#This Row],[Order Number]]),"")</f>
        <v/>
      </c>
      <c r="B62" s="20"/>
      <c r="C62" s="21"/>
      <c r="D62" s="21"/>
      <c r="E62" s="12"/>
      <c r="F62" s="23"/>
      <c r="G62" s="24"/>
      <c r="H62" s="26"/>
      <c r="I62" s="25"/>
      <c r="J62" s="25"/>
      <c r="K62" s="25"/>
      <c r="L62" s="25"/>
      <c r="M62" s="33"/>
      <c r="N62" s="26"/>
      <c r="O62" s="34"/>
      <c r="P62" s="13"/>
      <c r="Q62" s="13"/>
      <c r="R62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62" s="14"/>
      <c r="T62" s="30"/>
      <c r="U62" s="31"/>
      <c r="V62" s="30"/>
    </row>
    <row r="63" spans="1:22" ht="15" customHeight="1" x14ac:dyDescent="0.3">
      <c r="A63" s="18" t="str">
        <f>IF(Table2815[[#This Row],[Order Number]]&lt;&gt;"",ROWS($A$2:Table2815[[#This Row],[Order Number]]),"")</f>
        <v/>
      </c>
      <c r="B63" s="20"/>
      <c r="C63" s="21"/>
      <c r="D63" s="21"/>
      <c r="E63" s="12"/>
      <c r="F63" s="23"/>
      <c r="G63" s="24"/>
      <c r="H63" s="26"/>
      <c r="I63" s="25"/>
      <c r="J63" s="25"/>
      <c r="K63" s="25"/>
      <c r="L63" s="25"/>
      <c r="M63" s="33"/>
      <c r="N63" s="26"/>
      <c r="O63" s="34"/>
      <c r="P63" s="13"/>
      <c r="Q63" s="13"/>
      <c r="R63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63" s="14"/>
      <c r="T63" s="30"/>
      <c r="U63" s="31"/>
      <c r="V63" s="30"/>
    </row>
    <row r="64" spans="1:22" ht="15" customHeight="1" x14ac:dyDescent="0.3">
      <c r="A64" s="18" t="str">
        <f>IF(Table2815[[#This Row],[Order Number]]&lt;&gt;"",ROWS($A$2:Table2815[[#This Row],[Order Number]]),"")</f>
        <v/>
      </c>
      <c r="B64" s="20"/>
      <c r="C64" s="21"/>
      <c r="D64" s="21"/>
      <c r="E64" s="12"/>
      <c r="F64" s="23"/>
      <c r="G64" s="24"/>
      <c r="H64" s="26"/>
      <c r="I64" s="25"/>
      <c r="J64" s="25"/>
      <c r="K64" s="25"/>
      <c r="L64" s="25"/>
      <c r="M64" s="33"/>
      <c r="N64" s="26"/>
      <c r="O64" s="34"/>
      <c r="P64" s="13"/>
      <c r="Q64" s="13"/>
      <c r="R64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64" s="14"/>
      <c r="T64" s="30"/>
      <c r="U64" s="31"/>
      <c r="V64" s="30"/>
    </row>
    <row r="65" spans="1:22" ht="15" customHeight="1" x14ac:dyDescent="0.3">
      <c r="A65" s="18" t="str">
        <f>IF(Table2815[[#This Row],[Order Number]]&lt;&gt;"",ROWS($A$2:Table2815[[#This Row],[Order Number]]),"")</f>
        <v/>
      </c>
      <c r="B65" s="20"/>
      <c r="C65" s="21"/>
      <c r="D65" s="21"/>
      <c r="E65" s="12"/>
      <c r="F65" s="23"/>
      <c r="G65" s="24"/>
      <c r="H65" s="26"/>
      <c r="I65" s="25"/>
      <c r="J65" s="25"/>
      <c r="K65" s="25"/>
      <c r="L65" s="25"/>
      <c r="M65" s="33"/>
      <c r="N65" s="26"/>
      <c r="O65" s="34"/>
      <c r="P65" s="13"/>
      <c r="Q65" s="13"/>
      <c r="R65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65" s="14"/>
      <c r="T65" s="30"/>
      <c r="U65" s="31"/>
      <c r="V65" s="30"/>
    </row>
    <row r="66" spans="1:22" ht="15" customHeight="1" x14ac:dyDescent="0.3">
      <c r="A66" s="18" t="str">
        <f>IF(Table2815[[#This Row],[Order Number]]&lt;&gt;"",ROWS($A$2:Table2815[[#This Row],[Order Number]]),"")</f>
        <v/>
      </c>
      <c r="B66" s="20"/>
      <c r="C66" s="21"/>
      <c r="D66" s="21"/>
      <c r="E66" s="12"/>
      <c r="F66" s="23"/>
      <c r="G66" s="24"/>
      <c r="H66" s="26"/>
      <c r="I66" s="25"/>
      <c r="J66" s="25"/>
      <c r="K66" s="25"/>
      <c r="L66" s="25"/>
      <c r="M66" s="33"/>
      <c r="N66" s="26"/>
      <c r="O66" s="34"/>
      <c r="P66" s="13"/>
      <c r="Q66" s="13"/>
      <c r="R66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66" s="14"/>
      <c r="T66" s="30"/>
      <c r="U66" s="31"/>
      <c r="V66" s="30"/>
    </row>
    <row r="67" spans="1:22" ht="15" customHeight="1" x14ac:dyDescent="0.3">
      <c r="A67" s="18" t="str">
        <f>IF(Table2815[[#This Row],[Order Number]]&lt;&gt;"",ROWS($A$2:Table2815[[#This Row],[Order Number]]),"")</f>
        <v/>
      </c>
      <c r="B67" s="20"/>
      <c r="C67" s="21"/>
      <c r="D67" s="21"/>
      <c r="E67" s="12"/>
      <c r="F67" s="23"/>
      <c r="G67" s="24"/>
      <c r="H67" s="26"/>
      <c r="I67" s="25"/>
      <c r="J67" s="25"/>
      <c r="K67" s="25"/>
      <c r="L67" s="25"/>
      <c r="M67" s="33"/>
      <c r="N67" s="26"/>
      <c r="O67" s="34"/>
      <c r="P67" s="13"/>
      <c r="Q67" s="13"/>
      <c r="R67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67" s="14"/>
      <c r="T67" s="30"/>
      <c r="U67" s="31"/>
      <c r="V67" s="30"/>
    </row>
    <row r="68" spans="1:22" ht="15" customHeight="1" x14ac:dyDescent="0.3">
      <c r="A68" s="18" t="str">
        <f>IF(Table2815[[#This Row],[Order Number]]&lt;&gt;"",ROWS($A$2:Table2815[[#This Row],[Order Number]]),"")</f>
        <v/>
      </c>
      <c r="B68" s="20"/>
      <c r="C68" s="21"/>
      <c r="D68" s="21"/>
      <c r="E68" s="12"/>
      <c r="F68" s="23"/>
      <c r="G68" s="24"/>
      <c r="H68" s="26"/>
      <c r="I68" s="25"/>
      <c r="J68" s="25"/>
      <c r="K68" s="25"/>
      <c r="L68" s="25"/>
      <c r="M68" s="33"/>
      <c r="N68" s="26"/>
      <c r="O68" s="34"/>
      <c r="P68" s="13"/>
      <c r="Q68" s="13"/>
      <c r="R68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68" s="14"/>
      <c r="T68" s="30"/>
      <c r="U68" s="31"/>
      <c r="V68" s="30"/>
    </row>
    <row r="69" spans="1:22" ht="15" customHeight="1" x14ac:dyDescent="0.3">
      <c r="A69" s="18" t="str">
        <f>IF(Table2815[[#This Row],[Order Number]]&lt;&gt;"",ROWS($A$2:Table2815[[#This Row],[Order Number]]),"")</f>
        <v/>
      </c>
      <c r="B69" s="20"/>
      <c r="C69" s="21"/>
      <c r="D69" s="21"/>
      <c r="E69" s="12"/>
      <c r="F69" s="23"/>
      <c r="G69" s="24"/>
      <c r="H69" s="26"/>
      <c r="I69" s="25"/>
      <c r="J69" s="25"/>
      <c r="K69" s="25"/>
      <c r="L69" s="25"/>
      <c r="M69" s="33"/>
      <c r="N69" s="26"/>
      <c r="O69" s="34"/>
      <c r="P69" s="13"/>
      <c r="Q69" s="13"/>
      <c r="R69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69" s="14"/>
      <c r="T69" s="30"/>
      <c r="U69" s="31"/>
      <c r="V69" s="30"/>
    </row>
    <row r="70" spans="1:22" ht="15" customHeight="1" x14ac:dyDescent="0.3">
      <c r="A70" s="18" t="str">
        <f>IF(Table2815[[#This Row],[Order Number]]&lt;&gt;"",ROWS($A$2:Table2815[[#This Row],[Order Number]]),"")</f>
        <v/>
      </c>
      <c r="B70" s="20"/>
      <c r="C70" s="21"/>
      <c r="D70" s="21"/>
      <c r="E70" s="12"/>
      <c r="F70" s="23"/>
      <c r="G70" s="24"/>
      <c r="H70" s="26"/>
      <c r="I70" s="25"/>
      <c r="J70" s="25"/>
      <c r="K70" s="25"/>
      <c r="L70" s="25"/>
      <c r="M70" s="33"/>
      <c r="N70" s="26"/>
      <c r="O70" s="34"/>
      <c r="P70" s="13"/>
      <c r="Q70" s="13"/>
      <c r="R70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70" s="14"/>
      <c r="T70" s="30"/>
      <c r="U70" s="31"/>
      <c r="V70" s="30"/>
    </row>
    <row r="71" spans="1:22" ht="15" customHeight="1" x14ac:dyDescent="0.3">
      <c r="A71" s="18" t="str">
        <f>IF(Table2815[[#This Row],[Order Number]]&lt;&gt;"",ROWS($A$2:Table2815[[#This Row],[Order Number]]),"")</f>
        <v/>
      </c>
      <c r="B71" s="20"/>
      <c r="C71" s="21"/>
      <c r="D71" s="21"/>
      <c r="E71" s="12"/>
      <c r="F71" s="23"/>
      <c r="G71" s="24"/>
      <c r="H71" s="26"/>
      <c r="I71" s="25"/>
      <c r="J71" s="25"/>
      <c r="K71" s="25"/>
      <c r="L71" s="25"/>
      <c r="M71" s="33"/>
      <c r="N71" s="26"/>
      <c r="O71" s="34"/>
      <c r="P71" s="13"/>
      <c r="Q71" s="13"/>
      <c r="R71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71" s="14"/>
      <c r="T71" s="30"/>
      <c r="U71" s="31"/>
      <c r="V71" s="30"/>
    </row>
    <row r="72" spans="1:22" ht="15" customHeight="1" x14ac:dyDescent="0.3">
      <c r="A72" s="18" t="str">
        <f>IF(Table2815[[#This Row],[Order Number]]&lt;&gt;"",ROWS($A$2:Table2815[[#This Row],[Order Number]]),"")</f>
        <v/>
      </c>
      <c r="B72" s="20"/>
      <c r="C72" s="21"/>
      <c r="D72" s="21"/>
      <c r="E72" s="12"/>
      <c r="F72" s="23"/>
      <c r="G72" s="24"/>
      <c r="H72" s="26"/>
      <c r="I72" s="25"/>
      <c r="J72" s="25"/>
      <c r="K72" s="25"/>
      <c r="L72" s="25"/>
      <c r="M72" s="33"/>
      <c r="N72" s="26"/>
      <c r="O72" s="34"/>
      <c r="P72" s="13"/>
      <c r="Q72" s="13"/>
      <c r="R72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72" s="14"/>
      <c r="T72" s="30"/>
      <c r="U72" s="31"/>
      <c r="V72" s="30"/>
    </row>
    <row r="73" spans="1:22" ht="15" customHeight="1" x14ac:dyDescent="0.3">
      <c r="A73" s="18" t="str">
        <f>IF(Table2815[[#This Row],[Order Number]]&lt;&gt;"",ROWS($A$2:Table2815[[#This Row],[Order Number]]),"")</f>
        <v/>
      </c>
      <c r="B73" s="20"/>
      <c r="C73" s="21"/>
      <c r="D73" s="21"/>
      <c r="E73" s="12"/>
      <c r="F73" s="23"/>
      <c r="G73" s="24"/>
      <c r="H73" s="26"/>
      <c r="I73" s="25"/>
      <c r="J73" s="25"/>
      <c r="K73" s="25"/>
      <c r="L73" s="25"/>
      <c r="M73" s="33"/>
      <c r="N73" s="26"/>
      <c r="O73" s="34"/>
      <c r="P73" s="13"/>
      <c r="Q73" s="13"/>
      <c r="R73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73" s="14"/>
      <c r="T73" s="30"/>
      <c r="U73" s="31"/>
      <c r="V73" s="30"/>
    </row>
    <row r="74" spans="1:22" ht="15" customHeight="1" x14ac:dyDescent="0.3">
      <c r="A74" s="18" t="str">
        <f>IF(Table2815[[#This Row],[Order Number]]&lt;&gt;"",ROWS($A$2:Table2815[[#This Row],[Order Number]]),"")</f>
        <v/>
      </c>
      <c r="B74" s="20"/>
      <c r="C74" s="21"/>
      <c r="D74" s="21"/>
      <c r="E74" s="12"/>
      <c r="F74" s="23"/>
      <c r="G74" s="24"/>
      <c r="H74" s="26"/>
      <c r="I74" s="25"/>
      <c r="J74" s="25"/>
      <c r="K74" s="25"/>
      <c r="L74" s="25"/>
      <c r="M74" s="33"/>
      <c r="N74" s="26"/>
      <c r="O74" s="34"/>
      <c r="P74" s="13"/>
      <c r="Q74" s="13"/>
      <c r="R74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74" s="14"/>
      <c r="T74" s="30"/>
      <c r="U74" s="31"/>
      <c r="V74" s="30"/>
    </row>
    <row r="75" spans="1:22" ht="15" customHeight="1" x14ac:dyDescent="0.3">
      <c r="A75" s="18" t="str">
        <f>IF(Table2815[[#This Row],[Order Number]]&lt;&gt;"",ROWS($A$2:Table2815[[#This Row],[Order Number]]),"")</f>
        <v/>
      </c>
      <c r="B75" s="20"/>
      <c r="C75" s="21"/>
      <c r="D75" s="21"/>
      <c r="E75" s="12"/>
      <c r="F75" s="23"/>
      <c r="G75" s="24"/>
      <c r="H75" s="26"/>
      <c r="I75" s="25"/>
      <c r="J75" s="25"/>
      <c r="K75" s="25"/>
      <c r="L75" s="25"/>
      <c r="M75" s="33"/>
      <c r="N75" s="26"/>
      <c r="O75" s="34"/>
      <c r="P75" s="13"/>
      <c r="Q75" s="13"/>
      <c r="R75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75" s="14"/>
      <c r="T75" s="30"/>
      <c r="U75" s="31"/>
      <c r="V75" s="30"/>
    </row>
    <row r="76" spans="1:22" ht="15" customHeight="1" x14ac:dyDescent="0.3">
      <c r="A76" s="18" t="str">
        <f>IF(Table2815[[#This Row],[Order Number]]&lt;&gt;"",ROWS($A$2:Table2815[[#This Row],[Order Number]]),"")</f>
        <v/>
      </c>
      <c r="B76" s="20"/>
      <c r="C76" s="21"/>
      <c r="D76" s="21"/>
      <c r="E76" s="12"/>
      <c r="F76" s="23"/>
      <c r="G76" s="24"/>
      <c r="H76" s="26"/>
      <c r="I76" s="25"/>
      <c r="J76" s="25"/>
      <c r="K76" s="25"/>
      <c r="L76" s="25"/>
      <c r="M76" s="33"/>
      <c r="N76" s="26"/>
      <c r="O76" s="34"/>
      <c r="P76" s="13"/>
      <c r="Q76" s="13"/>
      <c r="R76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76" s="14"/>
      <c r="T76" s="30"/>
      <c r="U76" s="31"/>
      <c r="V76" s="30"/>
    </row>
    <row r="77" spans="1:22" ht="15" customHeight="1" x14ac:dyDescent="0.3">
      <c r="A77" s="18" t="str">
        <f>IF(Table2815[[#This Row],[Order Number]]&lt;&gt;"",ROWS($A$2:Table2815[[#This Row],[Order Number]]),"")</f>
        <v/>
      </c>
      <c r="B77" s="20"/>
      <c r="C77" s="21"/>
      <c r="D77" s="21"/>
      <c r="E77" s="12"/>
      <c r="F77" s="23"/>
      <c r="G77" s="24"/>
      <c r="H77" s="26"/>
      <c r="I77" s="25"/>
      <c r="J77" s="25"/>
      <c r="K77" s="25"/>
      <c r="L77" s="25"/>
      <c r="M77" s="33"/>
      <c r="N77" s="26"/>
      <c r="O77" s="34"/>
      <c r="P77" s="13"/>
      <c r="Q77" s="13"/>
      <c r="R77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77" s="14"/>
      <c r="T77" s="30"/>
      <c r="U77" s="31"/>
      <c r="V77" s="30"/>
    </row>
    <row r="78" spans="1:22" ht="15" customHeight="1" x14ac:dyDescent="0.3">
      <c r="A78" s="18" t="str">
        <f>IF(Table2815[[#This Row],[Order Number]]&lt;&gt;"",ROWS($A$2:Table2815[[#This Row],[Order Number]]),"")</f>
        <v/>
      </c>
      <c r="B78" s="20"/>
      <c r="C78" s="21"/>
      <c r="D78" s="21"/>
      <c r="E78" s="12"/>
      <c r="F78" s="23"/>
      <c r="G78" s="24"/>
      <c r="H78" s="26"/>
      <c r="I78" s="25"/>
      <c r="J78" s="25"/>
      <c r="K78" s="25"/>
      <c r="L78" s="25"/>
      <c r="M78" s="33"/>
      <c r="N78" s="26"/>
      <c r="O78" s="34"/>
      <c r="P78" s="13"/>
      <c r="Q78" s="13"/>
      <c r="R78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78" s="14"/>
      <c r="T78" s="30"/>
      <c r="U78" s="31"/>
      <c r="V78" s="30"/>
    </row>
    <row r="79" spans="1:22" ht="15" customHeight="1" x14ac:dyDescent="0.3">
      <c r="A79" s="18" t="str">
        <f>IF(Table2815[[#This Row],[Order Number]]&lt;&gt;"",ROWS($A$2:Table2815[[#This Row],[Order Number]]),"")</f>
        <v/>
      </c>
      <c r="B79" s="20"/>
      <c r="C79" s="21"/>
      <c r="D79" s="21"/>
      <c r="E79" s="12"/>
      <c r="F79" s="23"/>
      <c r="G79" s="24"/>
      <c r="H79" s="26"/>
      <c r="I79" s="25"/>
      <c r="J79" s="25"/>
      <c r="K79" s="25"/>
      <c r="L79" s="25"/>
      <c r="M79" s="33"/>
      <c r="N79" s="26"/>
      <c r="O79" s="34"/>
      <c r="P79" s="13"/>
      <c r="Q79" s="13"/>
      <c r="R79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79" s="14"/>
      <c r="T79" s="30"/>
      <c r="U79" s="31"/>
      <c r="V79" s="30"/>
    </row>
    <row r="80" spans="1:22" ht="15" customHeight="1" x14ac:dyDescent="0.3">
      <c r="A80" s="18" t="str">
        <f>IF(Table2815[[#This Row],[Order Number]]&lt;&gt;"",ROWS($A$2:Table2815[[#This Row],[Order Number]]),"")</f>
        <v/>
      </c>
      <c r="B80" s="20"/>
      <c r="C80" s="21"/>
      <c r="D80" s="21"/>
      <c r="E80" s="12"/>
      <c r="F80" s="23"/>
      <c r="G80" s="24"/>
      <c r="H80" s="26"/>
      <c r="I80" s="25"/>
      <c r="J80" s="25"/>
      <c r="K80" s="25"/>
      <c r="L80" s="25"/>
      <c r="M80" s="33"/>
      <c r="N80" s="26"/>
      <c r="O80" s="34"/>
      <c r="P80" s="13"/>
      <c r="Q80" s="13"/>
      <c r="R80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80" s="14"/>
      <c r="T80" s="30"/>
      <c r="U80" s="31"/>
      <c r="V80" s="30"/>
    </row>
    <row r="81" spans="1:22" ht="15" customHeight="1" x14ac:dyDescent="0.3">
      <c r="A81" s="18" t="str">
        <f>IF(Table2815[[#This Row],[Order Number]]&lt;&gt;"",ROWS($A$2:Table2815[[#This Row],[Order Number]]),"")</f>
        <v/>
      </c>
      <c r="B81" s="20"/>
      <c r="C81" s="21"/>
      <c r="D81" s="21"/>
      <c r="E81" s="12"/>
      <c r="F81" s="23"/>
      <c r="G81" s="24"/>
      <c r="H81" s="26"/>
      <c r="I81" s="25"/>
      <c r="J81" s="25"/>
      <c r="K81" s="25"/>
      <c r="L81" s="25"/>
      <c r="M81" s="33"/>
      <c r="N81" s="26"/>
      <c r="O81" s="34"/>
      <c r="P81" s="13"/>
      <c r="Q81" s="13"/>
      <c r="R81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81" s="14"/>
      <c r="T81" s="30"/>
      <c r="U81" s="31"/>
      <c r="V81" s="30"/>
    </row>
    <row r="82" spans="1:22" ht="15" customHeight="1" x14ac:dyDescent="0.3">
      <c r="A82" s="18" t="str">
        <f>IF(Table2815[[#This Row],[Order Number]]&lt;&gt;"",ROWS($A$2:Table2815[[#This Row],[Order Number]]),"")</f>
        <v/>
      </c>
      <c r="B82" s="20"/>
      <c r="C82" s="21"/>
      <c r="D82" s="21"/>
      <c r="E82" s="12"/>
      <c r="F82" s="23"/>
      <c r="G82" s="24"/>
      <c r="H82" s="26"/>
      <c r="I82" s="25"/>
      <c r="J82" s="25"/>
      <c r="K82" s="25"/>
      <c r="L82" s="25"/>
      <c r="M82" s="33"/>
      <c r="N82" s="26"/>
      <c r="O82" s="34"/>
      <c r="P82" s="13"/>
      <c r="Q82" s="13"/>
      <c r="R82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82" s="14"/>
      <c r="T82" s="30"/>
      <c r="U82" s="31"/>
      <c r="V82" s="30"/>
    </row>
    <row r="83" spans="1:22" ht="15" customHeight="1" x14ac:dyDescent="0.3">
      <c r="A83" s="18" t="str">
        <f>IF(Table2815[[#This Row],[Order Number]]&lt;&gt;"",ROWS($A$2:Table2815[[#This Row],[Order Number]]),"")</f>
        <v/>
      </c>
      <c r="B83" s="20"/>
      <c r="C83" s="21"/>
      <c r="D83" s="21"/>
      <c r="E83" s="12"/>
      <c r="F83" s="23"/>
      <c r="G83" s="24"/>
      <c r="H83" s="26"/>
      <c r="I83" s="25"/>
      <c r="J83" s="25"/>
      <c r="K83" s="25"/>
      <c r="L83" s="25"/>
      <c r="M83" s="33"/>
      <c r="N83" s="26"/>
      <c r="O83" s="34"/>
      <c r="P83" s="13"/>
      <c r="Q83" s="13"/>
      <c r="R83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83" s="14"/>
      <c r="T83" s="30"/>
      <c r="U83" s="31"/>
      <c r="V83" s="30"/>
    </row>
    <row r="84" spans="1:22" ht="15" customHeight="1" x14ac:dyDescent="0.3">
      <c r="A84" s="18" t="str">
        <f>IF(Table2815[[#This Row],[Order Number]]&lt;&gt;"",ROWS($A$2:Table2815[[#This Row],[Order Number]]),"")</f>
        <v/>
      </c>
      <c r="B84" s="20"/>
      <c r="C84" s="21"/>
      <c r="D84" s="21"/>
      <c r="E84" s="12"/>
      <c r="F84" s="23"/>
      <c r="G84" s="24"/>
      <c r="H84" s="26"/>
      <c r="I84" s="25"/>
      <c r="J84" s="25"/>
      <c r="K84" s="25"/>
      <c r="L84" s="25"/>
      <c r="M84" s="33"/>
      <c r="N84" s="26"/>
      <c r="O84" s="34"/>
      <c r="P84" s="13"/>
      <c r="Q84" s="13"/>
      <c r="R84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84" s="14"/>
      <c r="T84" s="30"/>
      <c r="U84" s="31"/>
      <c r="V84" s="30"/>
    </row>
    <row r="85" spans="1:22" ht="15" customHeight="1" x14ac:dyDescent="0.3">
      <c r="A85" s="18" t="str">
        <f>IF(Table2815[[#This Row],[Order Number]]&lt;&gt;"",ROWS($A$2:Table2815[[#This Row],[Order Number]]),"")</f>
        <v/>
      </c>
      <c r="B85" s="20"/>
      <c r="C85" s="21"/>
      <c r="D85" s="21"/>
      <c r="E85" s="12"/>
      <c r="F85" s="23"/>
      <c r="G85" s="24"/>
      <c r="H85" s="26"/>
      <c r="I85" s="25"/>
      <c r="J85" s="25"/>
      <c r="K85" s="25"/>
      <c r="L85" s="25"/>
      <c r="M85" s="33"/>
      <c r="N85" s="26"/>
      <c r="O85" s="34"/>
      <c r="P85" s="13"/>
      <c r="Q85" s="13"/>
      <c r="R85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85" s="14"/>
      <c r="T85" s="30"/>
      <c r="U85" s="31"/>
      <c r="V85" s="30"/>
    </row>
    <row r="86" spans="1:22" ht="15" customHeight="1" x14ac:dyDescent="0.3">
      <c r="A86" s="18" t="str">
        <f>IF(Table2815[[#This Row],[Order Number]]&lt;&gt;"",ROWS($A$2:Table2815[[#This Row],[Order Number]]),"")</f>
        <v/>
      </c>
      <c r="B86" s="20"/>
      <c r="C86" s="21"/>
      <c r="D86" s="21"/>
      <c r="E86" s="12"/>
      <c r="F86" s="23"/>
      <c r="G86" s="24"/>
      <c r="H86" s="26"/>
      <c r="I86" s="25"/>
      <c r="J86" s="25"/>
      <c r="K86" s="25"/>
      <c r="L86" s="25"/>
      <c r="M86" s="33"/>
      <c r="N86" s="26"/>
      <c r="O86" s="34"/>
      <c r="P86" s="13"/>
      <c r="Q86" s="13"/>
      <c r="R86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86" s="14"/>
      <c r="T86" s="30"/>
      <c r="U86" s="31"/>
      <c r="V86" s="30"/>
    </row>
    <row r="87" spans="1:22" ht="15" customHeight="1" x14ac:dyDescent="0.3">
      <c r="A87" s="18" t="str">
        <f>IF(Table2815[[#This Row],[Order Number]]&lt;&gt;"",ROWS($A$2:Table2815[[#This Row],[Order Number]]),"")</f>
        <v/>
      </c>
      <c r="B87" s="20"/>
      <c r="C87" s="21"/>
      <c r="D87" s="21"/>
      <c r="E87" s="12"/>
      <c r="F87" s="23"/>
      <c r="G87" s="24"/>
      <c r="H87" s="26"/>
      <c r="I87" s="25"/>
      <c r="J87" s="25"/>
      <c r="K87" s="25"/>
      <c r="L87" s="25"/>
      <c r="M87" s="33"/>
      <c r="N87" s="26"/>
      <c r="O87" s="34"/>
      <c r="P87" s="13"/>
      <c r="Q87" s="13"/>
      <c r="R87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87" s="14"/>
      <c r="T87" s="30"/>
      <c r="U87" s="31"/>
      <c r="V87" s="30"/>
    </row>
    <row r="88" spans="1:22" ht="15" customHeight="1" x14ac:dyDescent="0.3">
      <c r="A88" s="18" t="str">
        <f>IF(Table2815[[#This Row],[Order Number]]&lt;&gt;"",ROWS($A$2:Table2815[[#This Row],[Order Number]]),"")</f>
        <v/>
      </c>
      <c r="B88" s="20"/>
      <c r="C88" s="21"/>
      <c r="D88" s="21"/>
      <c r="E88" s="12"/>
      <c r="F88" s="23"/>
      <c r="G88" s="24"/>
      <c r="H88" s="26"/>
      <c r="I88" s="25"/>
      <c r="J88" s="25"/>
      <c r="K88" s="25"/>
      <c r="L88" s="25"/>
      <c r="M88" s="33"/>
      <c r="N88" s="26"/>
      <c r="O88" s="34"/>
      <c r="P88" s="13"/>
      <c r="Q88" s="13"/>
      <c r="R88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88" s="14"/>
      <c r="T88" s="30"/>
      <c r="U88" s="31"/>
      <c r="V88" s="30"/>
    </row>
    <row r="89" spans="1:22" ht="15" customHeight="1" x14ac:dyDescent="0.3">
      <c r="A89" s="18" t="str">
        <f>IF(Table2815[[#This Row],[Order Number]]&lt;&gt;"",ROWS($A$2:Table2815[[#This Row],[Order Number]]),"")</f>
        <v/>
      </c>
      <c r="B89" s="20"/>
      <c r="C89" s="21"/>
      <c r="D89" s="21"/>
      <c r="E89" s="12"/>
      <c r="F89" s="23"/>
      <c r="G89" s="24"/>
      <c r="H89" s="26"/>
      <c r="I89" s="25"/>
      <c r="J89" s="25"/>
      <c r="K89" s="25"/>
      <c r="L89" s="25"/>
      <c r="M89" s="33"/>
      <c r="N89" s="26"/>
      <c r="O89" s="34"/>
      <c r="P89" s="13"/>
      <c r="Q89" s="13"/>
      <c r="R89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89" s="14"/>
      <c r="T89" s="30"/>
      <c r="U89" s="31"/>
      <c r="V89" s="30"/>
    </row>
    <row r="90" spans="1:22" ht="15" customHeight="1" x14ac:dyDescent="0.3">
      <c r="A90" s="18" t="str">
        <f>IF(Table2815[[#This Row],[Order Number]]&lt;&gt;"",ROWS($A$2:Table2815[[#This Row],[Order Number]]),"")</f>
        <v/>
      </c>
      <c r="B90" s="20"/>
      <c r="C90" s="21"/>
      <c r="D90" s="21"/>
      <c r="E90" s="12"/>
      <c r="F90" s="23"/>
      <c r="G90" s="24"/>
      <c r="H90" s="26"/>
      <c r="I90" s="25"/>
      <c r="J90" s="25"/>
      <c r="K90" s="25"/>
      <c r="L90" s="25"/>
      <c r="M90" s="33"/>
      <c r="N90" s="26"/>
      <c r="O90" s="34"/>
      <c r="P90" s="13"/>
      <c r="Q90" s="13"/>
      <c r="R90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90" s="14"/>
      <c r="T90" s="30"/>
      <c r="U90" s="31"/>
      <c r="V90" s="30"/>
    </row>
    <row r="91" spans="1:22" ht="15" customHeight="1" x14ac:dyDescent="0.3">
      <c r="A91" s="18" t="str">
        <f>IF(Table2815[[#This Row],[Order Number]]&lt;&gt;"",ROWS($A$2:Table2815[[#This Row],[Order Number]]),"")</f>
        <v/>
      </c>
      <c r="B91" s="20"/>
      <c r="C91" s="21"/>
      <c r="D91" s="21"/>
      <c r="E91" s="12"/>
      <c r="F91" s="23"/>
      <c r="G91" s="24"/>
      <c r="H91" s="26"/>
      <c r="I91" s="25"/>
      <c r="J91" s="25"/>
      <c r="K91" s="25"/>
      <c r="L91" s="25"/>
      <c r="M91" s="33"/>
      <c r="N91" s="26"/>
      <c r="O91" s="34"/>
      <c r="P91" s="13"/>
      <c r="Q91" s="13"/>
      <c r="R91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91" s="14"/>
      <c r="T91" s="30"/>
      <c r="U91" s="31"/>
      <c r="V91" s="30"/>
    </row>
    <row r="92" spans="1:22" ht="15" customHeight="1" x14ac:dyDescent="0.3">
      <c r="A92" s="18" t="str">
        <f>IF(Table2815[[#This Row],[Order Number]]&lt;&gt;"",ROWS($A$2:Table2815[[#This Row],[Order Number]]),"")</f>
        <v/>
      </c>
      <c r="B92" s="20"/>
      <c r="C92" s="21"/>
      <c r="D92" s="21"/>
      <c r="E92" s="12"/>
      <c r="F92" s="23"/>
      <c r="G92" s="24"/>
      <c r="H92" s="26"/>
      <c r="I92" s="25"/>
      <c r="J92" s="25"/>
      <c r="K92" s="25"/>
      <c r="L92" s="25"/>
      <c r="M92" s="33"/>
      <c r="N92" s="26"/>
      <c r="O92" s="34"/>
      <c r="P92" s="13"/>
      <c r="Q92" s="13"/>
      <c r="R92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92" s="14"/>
      <c r="T92" s="30"/>
      <c r="U92" s="31"/>
      <c r="V92" s="30"/>
    </row>
    <row r="93" spans="1:22" ht="15" customHeight="1" x14ac:dyDescent="0.3">
      <c r="A93" s="18" t="str">
        <f>IF(Table2815[[#This Row],[Order Number]]&lt;&gt;"",ROWS($A$2:Table2815[[#This Row],[Order Number]]),"")</f>
        <v/>
      </c>
      <c r="B93" s="20"/>
      <c r="C93" s="21"/>
      <c r="D93" s="21"/>
      <c r="E93" s="12"/>
      <c r="F93" s="23"/>
      <c r="G93" s="24"/>
      <c r="H93" s="26"/>
      <c r="I93" s="25"/>
      <c r="J93" s="25"/>
      <c r="K93" s="25"/>
      <c r="L93" s="25"/>
      <c r="M93" s="33"/>
      <c r="N93" s="26"/>
      <c r="O93" s="34"/>
      <c r="P93" s="13"/>
      <c r="Q93" s="13"/>
      <c r="R93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93" s="14"/>
      <c r="T93" s="30"/>
      <c r="U93" s="31"/>
      <c r="V93" s="30"/>
    </row>
    <row r="94" spans="1:22" ht="15" customHeight="1" x14ac:dyDescent="0.3">
      <c r="A94" s="18" t="str">
        <f>IF(Table2815[[#This Row],[Order Number]]&lt;&gt;"",ROWS($A$2:Table2815[[#This Row],[Order Number]]),"")</f>
        <v/>
      </c>
      <c r="B94" s="20"/>
      <c r="C94" s="21"/>
      <c r="D94" s="21"/>
      <c r="E94" s="12"/>
      <c r="F94" s="23"/>
      <c r="G94" s="24"/>
      <c r="H94" s="26"/>
      <c r="I94" s="25"/>
      <c r="J94" s="25"/>
      <c r="K94" s="25"/>
      <c r="L94" s="25"/>
      <c r="M94" s="33"/>
      <c r="N94" s="26"/>
      <c r="O94" s="34"/>
      <c r="P94" s="13"/>
      <c r="Q94" s="13"/>
      <c r="R94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94" s="14"/>
      <c r="T94" s="30"/>
      <c r="U94" s="31"/>
      <c r="V94" s="30"/>
    </row>
    <row r="95" spans="1:22" ht="15" customHeight="1" x14ac:dyDescent="0.3">
      <c r="A95" s="18" t="str">
        <f>IF(Table2815[[#This Row],[Order Number]]&lt;&gt;"",ROWS($A$2:Table2815[[#This Row],[Order Number]]),"")</f>
        <v/>
      </c>
      <c r="B95" s="20"/>
      <c r="C95" s="21"/>
      <c r="D95" s="21"/>
      <c r="E95" s="12"/>
      <c r="F95" s="23"/>
      <c r="G95" s="24"/>
      <c r="H95" s="26"/>
      <c r="I95" s="25"/>
      <c r="J95" s="25"/>
      <c r="K95" s="25"/>
      <c r="L95" s="25"/>
      <c r="M95" s="33"/>
      <c r="N95" s="26"/>
      <c r="O95" s="34"/>
      <c r="P95" s="13"/>
      <c r="Q95" s="13"/>
      <c r="R95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95" s="14"/>
      <c r="T95" s="30"/>
      <c r="U95" s="31"/>
      <c r="V95" s="30"/>
    </row>
    <row r="96" spans="1:22" ht="15" customHeight="1" x14ac:dyDescent="0.3">
      <c r="A96" s="18" t="str">
        <f>IF(Table2815[[#This Row],[Order Number]]&lt;&gt;"",ROWS($A$2:Table2815[[#This Row],[Order Number]]),"")</f>
        <v/>
      </c>
      <c r="B96" s="20"/>
      <c r="C96" s="21"/>
      <c r="D96" s="21"/>
      <c r="E96" s="12"/>
      <c r="F96" s="23"/>
      <c r="G96" s="24"/>
      <c r="H96" s="26"/>
      <c r="I96" s="25"/>
      <c r="J96" s="25"/>
      <c r="K96" s="25"/>
      <c r="L96" s="25"/>
      <c r="M96" s="33"/>
      <c r="N96" s="26"/>
      <c r="O96" s="34"/>
      <c r="P96" s="13"/>
      <c r="Q96" s="13"/>
      <c r="R96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96" s="14"/>
      <c r="T96" s="30"/>
      <c r="U96" s="31"/>
      <c r="V96" s="30"/>
    </row>
    <row r="97" spans="1:22" ht="15" customHeight="1" x14ac:dyDescent="0.3">
      <c r="A97" s="18" t="str">
        <f>IF(Table2815[[#This Row],[Order Number]]&lt;&gt;"",ROWS($A$2:Table2815[[#This Row],[Order Number]]),"")</f>
        <v/>
      </c>
      <c r="B97" s="20"/>
      <c r="C97" s="21"/>
      <c r="D97" s="21"/>
      <c r="E97" s="12"/>
      <c r="F97" s="23"/>
      <c r="G97" s="24"/>
      <c r="H97" s="26"/>
      <c r="I97" s="25"/>
      <c r="J97" s="25"/>
      <c r="K97" s="25"/>
      <c r="L97" s="25"/>
      <c r="M97" s="33"/>
      <c r="N97" s="26"/>
      <c r="O97" s="34"/>
      <c r="P97" s="13"/>
      <c r="Q97" s="13"/>
      <c r="R97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97" s="14"/>
      <c r="T97" s="30"/>
      <c r="U97" s="31"/>
      <c r="V97" s="30"/>
    </row>
    <row r="98" spans="1:22" ht="15" customHeight="1" x14ac:dyDescent="0.3">
      <c r="A98" s="18" t="str">
        <f>IF(Table2815[[#This Row],[Order Number]]&lt;&gt;"",ROWS($A$2:Table2815[[#This Row],[Order Number]]),"")</f>
        <v/>
      </c>
      <c r="B98" s="20"/>
      <c r="C98" s="21"/>
      <c r="D98" s="21"/>
      <c r="E98" s="12"/>
      <c r="F98" s="23"/>
      <c r="G98" s="24"/>
      <c r="H98" s="26"/>
      <c r="I98" s="25"/>
      <c r="J98" s="25"/>
      <c r="K98" s="25"/>
      <c r="L98" s="25"/>
      <c r="M98" s="33"/>
      <c r="N98" s="26"/>
      <c r="O98" s="34"/>
      <c r="P98" s="13"/>
      <c r="Q98" s="13"/>
      <c r="R98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98" s="14"/>
      <c r="T98" s="30"/>
      <c r="U98" s="31"/>
      <c r="V98" s="30"/>
    </row>
    <row r="99" spans="1:22" ht="15" customHeight="1" x14ac:dyDescent="0.3">
      <c r="A99" s="18" t="str">
        <f>IF(Table2815[[#This Row],[Order Number]]&lt;&gt;"",ROWS($A$2:Table2815[[#This Row],[Order Number]]),"")</f>
        <v/>
      </c>
      <c r="B99" s="20"/>
      <c r="C99" s="21"/>
      <c r="D99" s="21"/>
      <c r="E99" s="12"/>
      <c r="F99" s="23"/>
      <c r="G99" s="24"/>
      <c r="H99" s="26"/>
      <c r="I99" s="25"/>
      <c r="J99" s="25"/>
      <c r="K99" s="25"/>
      <c r="L99" s="25"/>
      <c r="M99" s="33"/>
      <c r="N99" s="26"/>
      <c r="O99" s="34"/>
      <c r="P99" s="13"/>
      <c r="Q99" s="13"/>
      <c r="R99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99" s="14"/>
      <c r="T99" s="30"/>
      <c r="U99" s="31"/>
      <c r="V99" s="30"/>
    </row>
    <row r="100" spans="1:22" ht="15" customHeight="1" x14ac:dyDescent="0.3">
      <c r="A100" s="18" t="str">
        <f>IF(Table2815[[#This Row],[Order Number]]&lt;&gt;"",ROWS($A$2:Table2815[[#This Row],[Order Number]]),"")</f>
        <v/>
      </c>
      <c r="B100" s="20"/>
      <c r="C100" s="21"/>
      <c r="D100" s="21"/>
      <c r="E100" s="12"/>
      <c r="F100" s="23"/>
      <c r="G100" s="24"/>
      <c r="H100" s="26"/>
      <c r="I100" s="25"/>
      <c r="J100" s="25"/>
      <c r="K100" s="25"/>
      <c r="L100" s="25"/>
      <c r="M100" s="33"/>
      <c r="N100" s="26"/>
      <c r="O100" s="34"/>
      <c r="P100" s="13"/>
      <c r="Q100" s="13"/>
      <c r="R100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00" s="14"/>
      <c r="T100" s="30"/>
      <c r="U100" s="31"/>
      <c r="V100" s="30"/>
    </row>
    <row r="101" spans="1:22" ht="15" customHeight="1" x14ac:dyDescent="0.3">
      <c r="A101" s="18" t="str">
        <f>IF(Table2815[[#This Row],[Order Number]]&lt;&gt;"",ROWS($A$2:Table2815[[#This Row],[Order Number]]),"")</f>
        <v/>
      </c>
      <c r="B101" s="20"/>
      <c r="C101" s="21"/>
      <c r="D101" s="21"/>
      <c r="E101" s="12"/>
      <c r="F101" s="23"/>
      <c r="G101" s="24"/>
      <c r="H101" s="26"/>
      <c r="I101" s="25"/>
      <c r="J101" s="25"/>
      <c r="K101" s="25"/>
      <c r="L101" s="25"/>
      <c r="M101" s="33"/>
      <c r="N101" s="26"/>
      <c r="O101" s="34"/>
      <c r="P101" s="13"/>
      <c r="Q101" s="13"/>
      <c r="R101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01" s="14"/>
      <c r="T101" s="30"/>
      <c r="U101" s="31"/>
      <c r="V101" s="30"/>
    </row>
    <row r="102" spans="1:22" ht="15" customHeight="1" x14ac:dyDescent="0.3">
      <c r="A102" s="18" t="str">
        <f>IF(Table2815[[#This Row],[Order Number]]&lt;&gt;"",ROWS($A$2:Table2815[[#This Row],[Order Number]]),"")</f>
        <v/>
      </c>
      <c r="B102" s="20"/>
      <c r="C102" s="21"/>
      <c r="D102" s="21"/>
      <c r="E102" s="12"/>
      <c r="F102" s="23"/>
      <c r="G102" s="24"/>
      <c r="H102" s="26"/>
      <c r="I102" s="25"/>
      <c r="J102" s="25"/>
      <c r="K102" s="25"/>
      <c r="L102" s="25"/>
      <c r="M102" s="33"/>
      <c r="N102" s="26"/>
      <c r="O102" s="34"/>
      <c r="P102" s="13"/>
      <c r="Q102" s="13"/>
      <c r="R102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02" s="14"/>
      <c r="T102" s="30"/>
      <c r="U102" s="31"/>
      <c r="V102" s="30"/>
    </row>
    <row r="103" spans="1:22" ht="15" customHeight="1" x14ac:dyDescent="0.3">
      <c r="A103" s="18" t="str">
        <f>IF(Table2815[[#This Row],[Order Number]]&lt;&gt;"",ROWS($A$2:Table2815[[#This Row],[Order Number]]),"")</f>
        <v/>
      </c>
      <c r="B103" s="20"/>
      <c r="C103" s="21"/>
      <c r="D103" s="21"/>
      <c r="E103" s="12"/>
      <c r="F103" s="23"/>
      <c r="G103" s="24"/>
      <c r="H103" s="26"/>
      <c r="I103" s="25"/>
      <c r="J103" s="25"/>
      <c r="K103" s="25"/>
      <c r="L103" s="25"/>
      <c r="M103" s="33"/>
      <c r="N103" s="26"/>
      <c r="O103" s="34"/>
      <c r="P103" s="13"/>
      <c r="Q103" s="13"/>
      <c r="R103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03" s="14"/>
      <c r="T103" s="30"/>
      <c r="U103" s="31"/>
      <c r="V103" s="30"/>
    </row>
    <row r="104" spans="1:22" ht="15" customHeight="1" x14ac:dyDescent="0.3">
      <c r="A104" s="18" t="str">
        <f>IF(Table2815[[#This Row],[Order Number]]&lt;&gt;"",ROWS($A$2:Table2815[[#This Row],[Order Number]]),"")</f>
        <v/>
      </c>
      <c r="B104" s="20"/>
      <c r="C104" s="21"/>
      <c r="D104" s="21"/>
      <c r="E104" s="12"/>
      <c r="F104" s="23"/>
      <c r="G104" s="24"/>
      <c r="H104" s="26"/>
      <c r="I104" s="25"/>
      <c r="J104" s="25"/>
      <c r="K104" s="25"/>
      <c r="L104" s="25"/>
      <c r="M104" s="33"/>
      <c r="N104" s="26"/>
      <c r="O104" s="34"/>
      <c r="P104" s="13"/>
      <c r="Q104" s="13"/>
      <c r="R104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04" s="14"/>
      <c r="T104" s="30"/>
      <c r="U104" s="31"/>
      <c r="V104" s="30"/>
    </row>
    <row r="105" spans="1:22" ht="15" customHeight="1" x14ac:dyDescent="0.3">
      <c r="A105" s="18" t="str">
        <f>IF(Table2815[[#This Row],[Order Number]]&lt;&gt;"",ROWS($A$2:Table2815[[#This Row],[Order Number]]),"")</f>
        <v/>
      </c>
      <c r="B105" s="20"/>
      <c r="C105" s="21"/>
      <c r="D105" s="21"/>
      <c r="E105" s="12"/>
      <c r="F105" s="23"/>
      <c r="G105" s="24"/>
      <c r="H105" s="26"/>
      <c r="I105" s="25"/>
      <c r="J105" s="25"/>
      <c r="K105" s="25"/>
      <c r="L105" s="25"/>
      <c r="M105" s="33"/>
      <c r="N105" s="26"/>
      <c r="O105" s="34"/>
      <c r="P105" s="13"/>
      <c r="Q105" s="13"/>
      <c r="R105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05" s="14"/>
      <c r="T105" s="30"/>
      <c r="U105" s="31"/>
      <c r="V105" s="30"/>
    </row>
    <row r="106" spans="1:22" ht="15" customHeight="1" x14ac:dyDescent="0.3">
      <c r="A106" s="18" t="str">
        <f>IF(Table2815[[#This Row],[Order Number]]&lt;&gt;"",ROWS($A$2:Table2815[[#This Row],[Order Number]]),"")</f>
        <v/>
      </c>
      <c r="B106" s="20"/>
      <c r="C106" s="21"/>
      <c r="D106" s="21"/>
      <c r="E106" s="12"/>
      <c r="F106" s="23"/>
      <c r="G106" s="24"/>
      <c r="H106" s="26"/>
      <c r="I106" s="25"/>
      <c r="J106" s="25"/>
      <c r="K106" s="25"/>
      <c r="L106" s="25"/>
      <c r="M106" s="33"/>
      <c r="N106" s="26"/>
      <c r="O106" s="34"/>
      <c r="P106" s="13"/>
      <c r="Q106" s="13"/>
      <c r="R106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06" s="14"/>
      <c r="T106" s="30"/>
      <c r="U106" s="31"/>
      <c r="V106" s="30"/>
    </row>
    <row r="107" spans="1:22" ht="15" customHeight="1" x14ac:dyDescent="0.3">
      <c r="A107" s="18" t="str">
        <f>IF(Table2815[[#This Row],[Order Number]]&lt;&gt;"",ROWS($A$2:Table2815[[#This Row],[Order Number]]),"")</f>
        <v/>
      </c>
      <c r="B107" s="20"/>
      <c r="C107" s="21"/>
      <c r="D107" s="21"/>
      <c r="E107" s="12"/>
      <c r="F107" s="23"/>
      <c r="G107" s="24"/>
      <c r="H107" s="26"/>
      <c r="I107" s="25"/>
      <c r="J107" s="25"/>
      <c r="K107" s="25"/>
      <c r="L107" s="25"/>
      <c r="M107" s="33"/>
      <c r="N107" s="26"/>
      <c r="O107" s="34"/>
      <c r="P107" s="13"/>
      <c r="Q107" s="13"/>
      <c r="R107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07" s="14"/>
      <c r="T107" s="30"/>
      <c r="U107" s="31"/>
      <c r="V107" s="30"/>
    </row>
    <row r="108" spans="1:22" ht="15" customHeight="1" x14ac:dyDescent="0.3">
      <c r="A108" s="18" t="str">
        <f>IF(Table2815[[#This Row],[Order Number]]&lt;&gt;"",ROWS($A$2:Table2815[[#This Row],[Order Number]]),"")</f>
        <v/>
      </c>
      <c r="B108" s="20"/>
      <c r="C108" s="21"/>
      <c r="D108" s="21"/>
      <c r="E108" s="12"/>
      <c r="F108" s="23"/>
      <c r="G108" s="24"/>
      <c r="H108" s="26"/>
      <c r="I108" s="25"/>
      <c r="J108" s="25"/>
      <c r="K108" s="25"/>
      <c r="L108" s="25"/>
      <c r="M108" s="33"/>
      <c r="N108" s="26"/>
      <c r="O108" s="34"/>
      <c r="P108" s="13"/>
      <c r="Q108" s="13"/>
      <c r="R108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08" s="14"/>
      <c r="T108" s="30"/>
      <c r="U108" s="31"/>
      <c r="V108" s="30"/>
    </row>
    <row r="109" spans="1:22" ht="15" customHeight="1" x14ac:dyDescent="0.3">
      <c r="A109" s="18" t="str">
        <f>IF(Table2815[[#This Row],[Order Number]]&lt;&gt;"",ROWS($A$2:Table2815[[#This Row],[Order Number]]),"")</f>
        <v/>
      </c>
      <c r="B109" s="20"/>
      <c r="C109" s="21"/>
      <c r="D109" s="21"/>
      <c r="E109" s="12"/>
      <c r="F109" s="23"/>
      <c r="G109" s="24"/>
      <c r="H109" s="26"/>
      <c r="I109" s="25"/>
      <c r="J109" s="25"/>
      <c r="K109" s="25"/>
      <c r="L109" s="25"/>
      <c r="M109" s="33"/>
      <c r="N109" s="26"/>
      <c r="O109" s="34"/>
      <c r="P109" s="13"/>
      <c r="Q109" s="13"/>
      <c r="R109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09" s="14"/>
      <c r="T109" s="30"/>
      <c r="U109" s="31"/>
      <c r="V109" s="30"/>
    </row>
    <row r="110" spans="1:22" ht="15" customHeight="1" x14ac:dyDescent="0.3">
      <c r="A110" s="18" t="str">
        <f>IF(Table2815[[#This Row],[Order Number]]&lt;&gt;"",ROWS($A$2:Table2815[[#This Row],[Order Number]]),"")</f>
        <v/>
      </c>
      <c r="B110" s="20"/>
      <c r="C110" s="21"/>
      <c r="D110" s="21"/>
      <c r="E110" s="12"/>
      <c r="F110" s="23"/>
      <c r="G110" s="24"/>
      <c r="H110" s="26"/>
      <c r="I110" s="25"/>
      <c r="J110" s="25"/>
      <c r="K110" s="25"/>
      <c r="L110" s="25"/>
      <c r="M110" s="33"/>
      <c r="N110" s="26"/>
      <c r="O110" s="34"/>
      <c r="P110" s="13"/>
      <c r="Q110" s="13"/>
      <c r="R110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10" s="14"/>
      <c r="T110" s="30"/>
      <c r="U110" s="31"/>
      <c r="V110" s="30"/>
    </row>
    <row r="111" spans="1:22" ht="15" customHeight="1" x14ac:dyDescent="0.3">
      <c r="A111" s="18" t="str">
        <f>IF(Table2815[[#This Row],[Order Number]]&lt;&gt;"",ROWS($A$2:Table2815[[#This Row],[Order Number]]),"")</f>
        <v/>
      </c>
      <c r="B111" s="20"/>
      <c r="C111" s="21"/>
      <c r="D111" s="21"/>
      <c r="E111" s="12"/>
      <c r="F111" s="23"/>
      <c r="G111" s="24"/>
      <c r="H111" s="26"/>
      <c r="I111" s="25"/>
      <c r="J111" s="25"/>
      <c r="K111" s="25"/>
      <c r="L111" s="25"/>
      <c r="M111" s="33"/>
      <c r="N111" s="26"/>
      <c r="O111" s="34"/>
      <c r="P111" s="13"/>
      <c r="Q111" s="13"/>
      <c r="R111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11" s="14"/>
      <c r="T111" s="30"/>
      <c r="U111" s="31"/>
      <c r="V111" s="30"/>
    </row>
    <row r="112" spans="1:22" ht="15" customHeight="1" x14ac:dyDescent="0.3">
      <c r="A112" s="18" t="str">
        <f>IF(Table2815[[#This Row],[Order Number]]&lt;&gt;"",ROWS($A$2:Table2815[[#This Row],[Order Number]]),"")</f>
        <v/>
      </c>
      <c r="B112" s="20"/>
      <c r="C112" s="21"/>
      <c r="D112" s="21"/>
      <c r="E112" s="12"/>
      <c r="F112" s="23"/>
      <c r="G112" s="24"/>
      <c r="H112" s="26"/>
      <c r="I112" s="25"/>
      <c r="J112" s="25"/>
      <c r="K112" s="25"/>
      <c r="L112" s="25"/>
      <c r="M112" s="33"/>
      <c r="N112" s="26"/>
      <c r="O112" s="34"/>
      <c r="P112" s="13"/>
      <c r="Q112" s="13"/>
      <c r="R112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12" s="14"/>
      <c r="T112" s="30"/>
      <c r="U112" s="31"/>
      <c r="V112" s="30"/>
    </row>
    <row r="113" spans="1:22" ht="15" customHeight="1" x14ac:dyDescent="0.3">
      <c r="A113" s="18" t="str">
        <f>IF(Table2815[[#This Row],[Order Number]]&lt;&gt;"",ROWS($A$2:Table2815[[#This Row],[Order Number]]),"")</f>
        <v/>
      </c>
      <c r="B113" s="20"/>
      <c r="C113" s="21"/>
      <c r="D113" s="21"/>
      <c r="E113" s="12"/>
      <c r="F113" s="23"/>
      <c r="G113" s="24"/>
      <c r="H113" s="26"/>
      <c r="I113" s="25"/>
      <c r="J113" s="25"/>
      <c r="K113" s="25"/>
      <c r="L113" s="25"/>
      <c r="M113" s="33"/>
      <c r="N113" s="26"/>
      <c r="O113" s="34"/>
      <c r="P113" s="13"/>
      <c r="Q113" s="13"/>
      <c r="R113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13" s="14"/>
      <c r="T113" s="30"/>
      <c r="U113" s="31"/>
      <c r="V113" s="30"/>
    </row>
    <row r="114" spans="1:22" ht="15" customHeight="1" x14ac:dyDescent="0.3">
      <c r="A114" s="18" t="str">
        <f>IF(Table2815[[#This Row],[Order Number]]&lt;&gt;"",ROWS($A$2:Table2815[[#This Row],[Order Number]]),"")</f>
        <v/>
      </c>
      <c r="B114" s="20"/>
      <c r="C114" s="21"/>
      <c r="D114" s="21"/>
      <c r="E114" s="12"/>
      <c r="F114" s="23"/>
      <c r="G114" s="24"/>
      <c r="H114" s="26"/>
      <c r="I114" s="25"/>
      <c r="J114" s="25"/>
      <c r="K114" s="25"/>
      <c r="L114" s="25"/>
      <c r="M114" s="33"/>
      <c r="N114" s="26"/>
      <c r="O114" s="34"/>
      <c r="P114" s="13"/>
      <c r="Q114" s="13"/>
      <c r="R114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14" s="14"/>
      <c r="T114" s="30"/>
      <c r="U114" s="31"/>
      <c r="V114" s="30"/>
    </row>
    <row r="115" spans="1:22" ht="15" customHeight="1" x14ac:dyDescent="0.3">
      <c r="A115" s="18" t="str">
        <f>IF(Table2815[[#This Row],[Order Number]]&lt;&gt;"",ROWS($A$2:Table2815[[#This Row],[Order Number]]),"")</f>
        <v/>
      </c>
      <c r="B115" s="20"/>
      <c r="C115" s="21"/>
      <c r="D115" s="21"/>
      <c r="E115" s="12"/>
      <c r="F115" s="23"/>
      <c r="G115" s="24"/>
      <c r="H115" s="26"/>
      <c r="I115" s="25"/>
      <c r="J115" s="25"/>
      <c r="K115" s="25"/>
      <c r="L115" s="25"/>
      <c r="M115" s="33"/>
      <c r="N115" s="26"/>
      <c r="O115" s="34"/>
      <c r="P115" s="13"/>
      <c r="Q115" s="13"/>
      <c r="R115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15" s="14"/>
      <c r="T115" s="30"/>
      <c r="U115" s="31"/>
      <c r="V115" s="30"/>
    </row>
    <row r="116" spans="1:22" ht="15" customHeight="1" x14ac:dyDescent="0.3">
      <c r="A116" s="18" t="str">
        <f>IF(Table2815[[#This Row],[Order Number]]&lt;&gt;"",ROWS($A$2:Table2815[[#This Row],[Order Number]]),"")</f>
        <v/>
      </c>
      <c r="B116" s="20"/>
      <c r="C116" s="21"/>
      <c r="D116" s="21"/>
      <c r="E116" s="12"/>
      <c r="F116" s="23"/>
      <c r="G116" s="24"/>
      <c r="H116" s="26"/>
      <c r="I116" s="25"/>
      <c r="J116" s="25"/>
      <c r="K116" s="25"/>
      <c r="L116" s="25"/>
      <c r="M116" s="33"/>
      <c r="N116" s="26"/>
      <c r="O116" s="34"/>
      <c r="P116" s="13"/>
      <c r="Q116" s="13"/>
      <c r="R116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16" s="14"/>
      <c r="T116" s="30"/>
      <c r="U116" s="31"/>
      <c r="V116" s="30"/>
    </row>
    <row r="117" spans="1:22" ht="15" customHeight="1" x14ac:dyDescent="0.3">
      <c r="A117" s="18" t="str">
        <f>IF(Table2815[[#This Row],[Order Number]]&lt;&gt;"",ROWS($A$2:Table2815[[#This Row],[Order Number]]),"")</f>
        <v/>
      </c>
      <c r="B117" s="20"/>
      <c r="C117" s="21"/>
      <c r="D117" s="21"/>
      <c r="E117" s="12"/>
      <c r="F117" s="23"/>
      <c r="G117" s="24"/>
      <c r="H117" s="26"/>
      <c r="I117" s="25"/>
      <c r="J117" s="25"/>
      <c r="K117" s="25"/>
      <c r="L117" s="25"/>
      <c r="M117" s="33"/>
      <c r="N117" s="26"/>
      <c r="O117" s="34"/>
      <c r="P117" s="13"/>
      <c r="Q117" s="13"/>
      <c r="R117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17" s="14"/>
      <c r="T117" s="30"/>
      <c r="U117" s="31"/>
      <c r="V117" s="30"/>
    </row>
    <row r="118" spans="1:22" ht="15" customHeight="1" x14ac:dyDescent="0.3">
      <c r="A118" s="18" t="str">
        <f>IF(Table2815[[#This Row],[Order Number]]&lt;&gt;"",ROWS($A$2:Table2815[[#This Row],[Order Number]]),"")</f>
        <v/>
      </c>
      <c r="B118" s="20"/>
      <c r="C118" s="21"/>
      <c r="D118" s="21"/>
      <c r="E118" s="12"/>
      <c r="F118" s="23"/>
      <c r="G118" s="24"/>
      <c r="H118" s="26"/>
      <c r="I118" s="25"/>
      <c r="J118" s="25"/>
      <c r="K118" s="25"/>
      <c r="L118" s="25"/>
      <c r="M118" s="33"/>
      <c r="N118" s="26"/>
      <c r="O118" s="34"/>
      <c r="P118" s="13"/>
      <c r="Q118" s="13"/>
      <c r="R118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18" s="14"/>
      <c r="T118" s="30"/>
      <c r="U118" s="31"/>
      <c r="V118" s="30"/>
    </row>
    <row r="119" spans="1:22" ht="15" customHeight="1" x14ac:dyDescent="0.3">
      <c r="A119" s="18" t="str">
        <f>IF(Table2815[[#This Row],[Order Number]]&lt;&gt;"",ROWS($A$2:Table2815[[#This Row],[Order Number]]),"")</f>
        <v/>
      </c>
      <c r="B119" s="20"/>
      <c r="C119" s="21"/>
      <c r="D119" s="21"/>
      <c r="E119" s="12"/>
      <c r="F119" s="23"/>
      <c r="G119" s="24"/>
      <c r="H119" s="26"/>
      <c r="I119" s="25"/>
      <c r="J119" s="25"/>
      <c r="K119" s="25"/>
      <c r="L119" s="25"/>
      <c r="M119" s="33"/>
      <c r="N119" s="26"/>
      <c r="O119" s="34"/>
      <c r="P119" s="13"/>
      <c r="Q119" s="13"/>
      <c r="R119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19" s="14"/>
      <c r="T119" s="30"/>
      <c r="U119" s="31"/>
      <c r="V119" s="30"/>
    </row>
    <row r="120" spans="1:22" ht="15" customHeight="1" x14ac:dyDescent="0.3">
      <c r="A120" s="18" t="str">
        <f>IF(Table2815[[#This Row],[Order Number]]&lt;&gt;"",ROWS($A$2:Table2815[[#This Row],[Order Number]]),"")</f>
        <v/>
      </c>
      <c r="B120" s="20"/>
      <c r="C120" s="21"/>
      <c r="D120" s="21"/>
      <c r="E120" s="12"/>
      <c r="F120" s="23"/>
      <c r="G120" s="24"/>
      <c r="H120" s="26"/>
      <c r="I120" s="25"/>
      <c r="J120" s="25"/>
      <c r="K120" s="25"/>
      <c r="L120" s="25"/>
      <c r="M120" s="33"/>
      <c r="N120" s="26"/>
      <c r="O120" s="34"/>
      <c r="P120" s="13"/>
      <c r="Q120" s="13"/>
      <c r="R120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20" s="14"/>
      <c r="T120" s="30"/>
      <c r="U120" s="31"/>
      <c r="V120" s="30"/>
    </row>
    <row r="121" spans="1:22" ht="15" customHeight="1" x14ac:dyDescent="0.3">
      <c r="A121" s="18" t="str">
        <f>IF(Table2815[[#This Row],[Order Number]]&lt;&gt;"",ROWS($A$2:Table2815[[#This Row],[Order Number]]),"")</f>
        <v/>
      </c>
      <c r="B121" s="20"/>
      <c r="C121" s="21"/>
      <c r="D121" s="21"/>
      <c r="E121" s="12"/>
      <c r="F121" s="23"/>
      <c r="G121" s="24"/>
      <c r="H121" s="26"/>
      <c r="I121" s="25"/>
      <c r="J121" s="25"/>
      <c r="K121" s="25"/>
      <c r="L121" s="25"/>
      <c r="M121" s="33"/>
      <c r="N121" s="26"/>
      <c r="O121" s="34"/>
      <c r="P121" s="13"/>
      <c r="Q121" s="13"/>
      <c r="R121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21" s="14"/>
      <c r="T121" s="30"/>
      <c r="U121" s="31"/>
      <c r="V121" s="30"/>
    </row>
    <row r="122" spans="1:22" ht="15" customHeight="1" x14ac:dyDescent="0.3">
      <c r="A122" s="18" t="str">
        <f>IF(Table2815[[#This Row],[Order Number]]&lt;&gt;"",ROWS($A$2:Table2815[[#This Row],[Order Number]]),"")</f>
        <v/>
      </c>
      <c r="B122" s="20"/>
      <c r="C122" s="21"/>
      <c r="D122" s="21"/>
      <c r="E122" s="12"/>
      <c r="F122" s="23"/>
      <c r="G122" s="24"/>
      <c r="H122" s="26"/>
      <c r="I122" s="25"/>
      <c r="J122" s="25"/>
      <c r="K122" s="25"/>
      <c r="L122" s="25"/>
      <c r="M122" s="33"/>
      <c r="N122" s="26"/>
      <c r="O122" s="34"/>
      <c r="P122" s="13"/>
      <c r="Q122" s="13"/>
      <c r="R122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22" s="14"/>
      <c r="T122" s="30"/>
      <c r="U122" s="31"/>
      <c r="V122" s="30"/>
    </row>
    <row r="123" spans="1:22" ht="15" customHeight="1" x14ac:dyDescent="0.3">
      <c r="A123" s="18" t="str">
        <f>IF(Table2815[[#This Row],[Order Number]]&lt;&gt;"",ROWS($A$2:Table2815[[#This Row],[Order Number]]),"")</f>
        <v/>
      </c>
      <c r="B123" s="20"/>
      <c r="C123" s="21"/>
      <c r="D123" s="21"/>
      <c r="E123" s="12"/>
      <c r="F123" s="23"/>
      <c r="G123" s="24"/>
      <c r="H123" s="26"/>
      <c r="I123" s="25"/>
      <c r="J123" s="25"/>
      <c r="K123" s="25"/>
      <c r="L123" s="25"/>
      <c r="M123" s="33"/>
      <c r="N123" s="26"/>
      <c r="O123" s="34"/>
      <c r="P123" s="13"/>
      <c r="Q123" s="13"/>
      <c r="R123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23" s="14"/>
      <c r="T123" s="30"/>
      <c r="U123" s="31"/>
      <c r="V123" s="30"/>
    </row>
    <row r="124" spans="1:22" ht="15" customHeight="1" x14ac:dyDescent="0.3">
      <c r="A124" s="18" t="str">
        <f>IF(Table2815[[#This Row],[Order Number]]&lt;&gt;"",ROWS($A$2:Table2815[[#This Row],[Order Number]]),"")</f>
        <v/>
      </c>
      <c r="B124" s="20"/>
      <c r="C124" s="21"/>
      <c r="D124" s="21"/>
      <c r="E124" s="12"/>
      <c r="F124" s="23"/>
      <c r="G124" s="24"/>
      <c r="H124" s="26"/>
      <c r="I124" s="25"/>
      <c r="J124" s="25"/>
      <c r="K124" s="25"/>
      <c r="L124" s="25"/>
      <c r="M124" s="33"/>
      <c r="N124" s="26"/>
      <c r="O124" s="34"/>
      <c r="P124" s="13"/>
      <c r="Q124" s="13"/>
      <c r="R124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24" s="14"/>
      <c r="T124" s="30"/>
      <c r="U124" s="31"/>
      <c r="V124" s="30"/>
    </row>
    <row r="125" spans="1:22" ht="15" customHeight="1" x14ac:dyDescent="0.3">
      <c r="A125" s="18" t="str">
        <f>IF(Table2815[[#This Row],[Order Number]]&lt;&gt;"",ROWS($A$2:Table2815[[#This Row],[Order Number]]),"")</f>
        <v/>
      </c>
      <c r="B125" s="20"/>
      <c r="C125" s="21"/>
      <c r="D125" s="21"/>
      <c r="E125" s="12"/>
      <c r="F125" s="23"/>
      <c r="G125" s="24"/>
      <c r="H125" s="26"/>
      <c r="I125" s="25"/>
      <c r="J125" s="25"/>
      <c r="K125" s="25"/>
      <c r="L125" s="25"/>
      <c r="M125" s="33"/>
      <c r="N125" s="26"/>
      <c r="O125" s="34"/>
      <c r="P125" s="13"/>
      <c r="Q125" s="13"/>
      <c r="R125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25" s="14"/>
      <c r="T125" s="30"/>
      <c r="U125" s="31"/>
      <c r="V125" s="30"/>
    </row>
    <row r="126" spans="1:22" ht="15" customHeight="1" x14ac:dyDescent="0.3">
      <c r="A126" s="18" t="str">
        <f>IF(Table2815[[#This Row],[Order Number]]&lt;&gt;"",ROWS($A$2:Table2815[[#This Row],[Order Number]]),"")</f>
        <v/>
      </c>
      <c r="B126" s="20"/>
      <c r="C126" s="21"/>
      <c r="D126" s="21"/>
      <c r="E126" s="12"/>
      <c r="F126" s="23"/>
      <c r="G126" s="24"/>
      <c r="H126" s="26"/>
      <c r="I126" s="25"/>
      <c r="J126" s="25"/>
      <c r="K126" s="25"/>
      <c r="L126" s="25"/>
      <c r="M126" s="33"/>
      <c r="N126" s="26"/>
      <c r="O126" s="34"/>
      <c r="P126" s="13"/>
      <c r="Q126" s="13"/>
      <c r="R126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26" s="14"/>
      <c r="T126" s="30"/>
      <c r="U126" s="31"/>
      <c r="V126" s="30"/>
    </row>
    <row r="127" spans="1:22" ht="15" customHeight="1" x14ac:dyDescent="0.3">
      <c r="A127" s="18" t="str">
        <f>IF(Table2815[[#This Row],[Order Number]]&lt;&gt;"",ROWS($A$2:Table2815[[#This Row],[Order Number]]),"")</f>
        <v/>
      </c>
      <c r="B127" s="20"/>
      <c r="C127" s="21"/>
      <c r="D127" s="21"/>
      <c r="E127" s="12"/>
      <c r="F127" s="23"/>
      <c r="G127" s="24"/>
      <c r="H127" s="26"/>
      <c r="I127" s="25"/>
      <c r="J127" s="25"/>
      <c r="K127" s="25"/>
      <c r="L127" s="25"/>
      <c r="M127" s="33"/>
      <c r="N127" s="26"/>
      <c r="O127" s="34"/>
      <c r="P127" s="13"/>
      <c r="Q127" s="13"/>
      <c r="R127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27" s="14"/>
      <c r="T127" s="30"/>
      <c r="U127" s="31"/>
      <c r="V127" s="30"/>
    </row>
    <row r="128" spans="1:22" ht="15" customHeight="1" x14ac:dyDescent="0.3">
      <c r="A128" s="18" t="str">
        <f>IF(Table2815[[#This Row],[Order Number]]&lt;&gt;"",ROWS($A$2:Table2815[[#This Row],[Order Number]]),"")</f>
        <v/>
      </c>
      <c r="B128" s="20"/>
      <c r="C128" s="21"/>
      <c r="D128" s="21"/>
      <c r="E128" s="12"/>
      <c r="F128" s="23"/>
      <c r="G128" s="24"/>
      <c r="H128" s="26"/>
      <c r="I128" s="25"/>
      <c r="J128" s="25"/>
      <c r="K128" s="25"/>
      <c r="L128" s="25"/>
      <c r="M128" s="33"/>
      <c r="N128" s="26"/>
      <c r="O128" s="34"/>
      <c r="P128" s="13"/>
      <c r="Q128" s="13"/>
      <c r="R128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28" s="14"/>
      <c r="T128" s="30"/>
      <c r="U128" s="31"/>
      <c r="V128" s="30"/>
    </row>
    <row r="129" spans="1:22" ht="15" customHeight="1" x14ac:dyDescent="0.3">
      <c r="A129" s="18" t="str">
        <f>IF(Table2815[[#This Row],[Order Number]]&lt;&gt;"",ROWS($A$2:Table2815[[#This Row],[Order Number]]),"")</f>
        <v/>
      </c>
      <c r="B129" s="20"/>
      <c r="C129" s="21"/>
      <c r="D129" s="21"/>
      <c r="E129" s="12"/>
      <c r="F129" s="23"/>
      <c r="G129" s="24"/>
      <c r="H129" s="26"/>
      <c r="I129" s="25"/>
      <c r="J129" s="25"/>
      <c r="K129" s="25"/>
      <c r="L129" s="25"/>
      <c r="M129" s="33"/>
      <c r="N129" s="26"/>
      <c r="O129" s="34"/>
      <c r="P129" s="13"/>
      <c r="Q129" s="13"/>
      <c r="R129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29" s="14"/>
      <c r="T129" s="30"/>
      <c r="U129" s="31"/>
      <c r="V129" s="30"/>
    </row>
    <row r="130" spans="1:22" ht="15" customHeight="1" x14ac:dyDescent="0.3">
      <c r="A130" s="18" t="str">
        <f>IF(Table2815[[#This Row],[Order Number]]&lt;&gt;"",ROWS($A$2:Table2815[[#This Row],[Order Number]]),"")</f>
        <v/>
      </c>
      <c r="B130" s="20"/>
      <c r="C130" s="21"/>
      <c r="D130" s="21"/>
      <c r="E130" s="12"/>
      <c r="F130" s="23"/>
      <c r="G130" s="24"/>
      <c r="H130" s="26"/>
      <c r="I130" s="25"/>
      <c r="J130" s="25"/>
      <c r="K130" s="25"/>
      <c r="L130" s="25"/>
      <c r="M130" s="33"/>
      <c r="N130" s="26"/>
      <c r="O130" s="34"/>
      <c r="P130" s="13"/>
      <c r="Q130" s="13"/>
      <c r="R130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30" s="14"/>
      <c r="T130" s="30"/>
      <c r="U130" s="31"/>
      <c r="V130" s="30"/>
    </row>
    <row r="131" spans="1:22" ht="15" customHeight="1" x14ac:dyDescent="0.3">
      <c r="A131" s="18" t="str">
        <f>IF(Table2815[[#This Row],[Order Number]]&lt;&gt;"",ROWS($A$2:Table2815[[#This Row],[Order Number]]),"")</f>
        <v/>
      </c>
      <c r="B131" s="20"/>
      <c r="C131" s="21"/>
      <c r="D131" s="21"/>
      <c r="E131" s="12"/>
      <c r="F131" s="23"/>
      <c r="G131" s="24"/>
      <c r="H131" s="26"/>
      <c r="I131" s="25"/>
      <c r="J131" s="25"/>
      <c r="K131" s="25"/>
      <c r="L131" s="25"/>
      <c r="M131" s="33"/>
      <c r="N131" s="26"/>
      <c r="O131" s="34"/>
      <c r="P131" s="13"/>
      <c r="Q131" s="13"/>
      <c r="R131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31" s="14"/>
      <c r="T131" s="30"/>
      <c r="U131" s="31"/>
      <c r="V131" s="30"/>
    </row>
    <row r="132" spans="1:22" ht="15" customHeight="1" x14ac:dyDescent="0.3">
      <c r="A132" s="18" t="str">
        <f>IF(Table2815[[#This Row],[Order Number]]&lt;&gt;"",ROWS($A$2:Table2815[[#This Row],[Order Number]]),"")</f>
        <v/>
      </c>
      <c r="B132" s="20"/>
      <c r="C132" s="21"/>
      <c r="D132" s="21"/>
      <c r="E132" s="12"/>
      <c r="F132" s="23"/>
      <c r="G132" s="24"/>
      <c r="H132" s="26"/>
      <c r="I132" s="25"/>
      <c r="J132" s="25"/>
      <c r="K132" s="25"/>
      <c r="L132" s="25"/>
      <c r="M132" s="33"/>
      <c r="N132" s="26"/>
      <c r="O132" s="34"/>
      <c r="P132" s="13"/>
      <c r="Q132" s="13"/>
      <c r="R132" s="27" t="str">
        <f>IF(Table2815[[#This Row],[Order Number]]&lt;&gt;"","Cont. No. "&amp;Table2815[[#This Row],[S/C]]&amp;" "&amp;"Date:"&amp;TEXT(Table2815[[#This Row],[S/C DATE]],"DD-MM-YYYY")&amp;" "&amp;"Exp No: "&amp;Table2815[[#This Row],[EXP No]]&amp;" "&amp;"Date: "&amp;TEXT(Table2815[[#This Row],[Issue Date]],"DD-MM-YYYY"),"")</f>
        <v/>
      </c>
      <c r="S132" s="14"/>
      <c r="T132" s="30"/>
      <c r="U132" s="31"/>
      <c r="V132" s="30"/>
    </row>
    <row r="133" spans="1:22" ht="1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35"/>
      <c r="V133" s="5"/>
    </row>
    <row r="134" spans="1:22" ht="1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35"/>
      <c r="V134" s="5"/>
    </row>
    <row r="135" spans="1:22" ht="1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35"/>
      <c r="V135" s="5"/>
    </row>
    <row r="136" spans="1:22" ht="1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35"/>
      <c r="V136" s="5"/>
    </row>
    <row r="137" spans="1:22" ht="1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35"/>
      <c r="V137" s="5"/>
    </row>
    <row r="138" spans="1:22" ht="1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35"/>
      <c r="V138" s="5"/>
    </row>
    <row r="139" spans="1:22" ht="1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35"/>
      <c r="V139" s="5"/>
    </row>
    <row r="140" spans="1:22" ht="1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35"/>
      <c r="V140" s="5"/>
    </row>
    <row r="141" spans="1:22" ht="1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35"/>
      <c r="V141" s="5"/>
    </row>
    <row r="142" spans="1:22" ht="1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35"/>
      <c r="V142" s="5"/>
    </row>
    <row r="143" spans="1:22" ht="1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35"/>
      <c r="V143" s="5"/>
    </row>
    <row r="144" spans="1:22" ht="1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35"/>
      <c r="V144" s="5"/>
    </row>
    <row r="145" spans="1:22" ht="1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35"/>
      <c r="V145" s="5"/>
    </row>
    <row r="146" spans="1:22" ht="1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35"/>
      <c r="V146" s="5"/>
    </row>
    <row r="147" spans="1:22" ht="1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35"/>
      <c r="V147" s="5"/>
    </row>
    <row r="148" spans="1:22" ht="1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35"/>
      <c r="V148" s="5"/>
    </row>
    <row r="149" spans="1:22" ht="1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35"/>
      <c r="V149" s="5"/>
    </row>
    <row r="150" spans="1:22" ht="1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35"/>
      <c r="V150" s="5"/>
    </row>
    <row r="151" spans="1:22" ht="1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35"/>
      <c r="V151" s="5"/>
    </row>
    <row r="152" spans="1:22" ht="1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35"/>
      <c r="V152" s="5"/>
    </row>
    <row r="153" spans="1:22" ht="1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35"/>
      <c r="V153" s="5"/>
    </row>
    <row r="154" spans="1:22" ht="1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35"/>
      <c r="V154" s="5"/>
    </row>
    <row r="155" spans="1:22" ht="1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35"/>
      <c r="V155" s="5"/>
    </row>
    <row r="156" spans="1:22" ht="1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35"/>
      <c r="V156" s="5"/>
    </row>
    <row r="157" spans="1:22" ht="1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35"/>
      <c r="V157" s="5"/>
    </row>
    <row r="158" spans="1:22" ht="1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35"/>
      <c r="V158" s="5"/>
    </row>
    <row r="159" spans="1:22" ht="1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35"/>
      <c r="V159" s="5"/>
    </row>
    <row r="160" spans="1:22" ht="1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35"/>
      <c r="V160" s="5"/>
    </row>
    <row r="161" spans="1:22" ht="1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35"/>
      <c r="V161" s="5"/>
    </row>
    <row r="162" spans="1:22" ht="1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35"/>
      <c r="V162" s="5"/>
    </row>
    <row r="163" spans="1:22" ht="1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35"/>
      <c r="V163" s="5"/>
    </row>
    <row r="164" spans="1:22" ht="1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35"/>
      <c r="V164" s="5"/>
    </row>
    <row r="165" spans="1:22" ht="1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35"/>
      <c r="V165" s="5"/>
    </row>
    <row r="166" spans="1:22" ht="1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35"/>
      <c r="V166" s="5"/>
    </row>
    <row r="167" spans="1:22" ht="1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35"/>
      <c r="V167" s="5"/>
    </row>
    <row r="168" spans="1:22" ht="1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35"/>
      <c r="V168" s="5"/>
    </row>
    <row r="169" spans="1:22" ht="1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35"/>
      <c r="V169" s="5"/>
    </row>
    <row r="170" spans="1:22" ht="1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35"/>
      <c r="V170" s="5"/>
    </row>
    <row r="171" spans="1:22" ht="1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35"/>
      <c r="V171" s="5"/>
    </row>
    <row r="172" spans="1:22" ht="1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35"/>
      <c r="V172" s="5"/>
    </row>
    <row r="173" spans="1:22" ht="1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35"/>
      <c r="V173" s="5"/>
    </row>
    <row r="174" spans="1:22" ht="1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35"/>
      <c r="V174" s="5"/>
    </row>
    <row r="175" spans="1:22" ht="1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35"/>
      <c r="V175" s="5"/>
    </row>
    <row r="176" spans="1:22" ht="1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35"/>
      <c r="V176" s="5"/>
    </row>
    <row r="177" spans="1:22" ht="1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35"/>
      <c r="V177" s="5"/>
    </row>
    <row r="178" spans="1:22" ht="1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35"/>
      <c r="V178" s="5"/>
    </row>
    <row r="179" spans="1:22" ht="1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35"/>
      <c r="V179" s="5"/>
    </row>
    <row r="180" spans="1:22" ht="1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35"/>
      <c r="V180" s="5"/>
    </row>
    <row r="181" spans="1:22" ht="1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35"/>
      <c r="V181" s="5"/>
    </row>
    <row r="182" spans="1:22" ht="1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35"/>
      <c r="V182" s="5"/>
    </row>
    <row r="183" spans="1:22" ht="1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35"/>
      <c r="V183" s="5"/>
    </row>
    <row r="184" spans="1:22" ht="1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35"/>
      <c r="V184" s="5"/>
    </row>
    <row r="185" spans="1:22" ht="1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35"/>
      <c r="V185" s="5"/>
    </row>
    <row r="186" spans="1:22" ht="1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35"/>
      <c r="V186" s="5"/>
    </row>
    <row r="187" spans="1:22" ht="1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35"/>
      <c r="V187" s="5"/>
    </row>
    <row r="188" spans="1:22" ht="1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35"/>
      <c r="V188" s="5"/>
    </row>
    <row r="189" spans="1:22" ht="1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35"/>
      <c r="V189" s="5"/>
    </row>
    <row r="190" spans="1:22" ht="1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35"/>
      <c r="V190" s="5"/>
    </row>
    <row r="191" spans="1:22" ht="1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35"/>
      <c r="V191" s="5"/>
    </row>
    <row r="192" spans="1:22" ht="1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35"/>
      <c r="V192" s="5"/>
    </row>
    <row r="193" spans="1:22" ht="1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35"/>
      <c r="V193" s="5"/>
    </row>
    <row r="194" spans="1:22" ht="1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35"/>
      <c r="V194" s="5"/>
    </row>
    <row r="195" spans="1:22" ht="1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35"/>
      <c r="V195" s="5"/>
    </row>
    <row r="196" spans="1:22" ht="1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35"/>
      <c r="V196" s="5"/>
    </row>
    <row r="197" spans="1:22" ht="1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35"/>
      <c r="V197" s="5"/>
    </row>
    <row r="198" spans="1:22" ht="1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35"/>
      <c r="V198" s="5"/>
    </row>
    <row r="199" spans="1:22" ht="1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35"/>
      <c r="V199" s="5"/>
    </row>
    <row r="200" spans="1:22" ht="1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35"/>
      <c r="V200" s="5"/>
    </row>
    <row r="201" spans="1:22" ht="1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35"/>
      <c r="V201" s="5"/>
    </row>
    <row r="202" spans="1:22" ht="1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35"/>
      <c r="V202" s="5"/>
    </row>
    <row r="203" spans="1:22" ht="1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35"/>
      <c r="V203" s="5"/>
    </row>
    <row r="204" spans="1:22" ht="1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35"/>
      <c r="V204" s="5"/>
    </row>
    <row r="205" spans="1:22" ht="1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35"/>
      <c r="V205" s="5"/>
    </row>
    <row r="206" spans="1:22" ht="1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35"/>
      <c r="V206" s="5"/>
    </row>
    <row r="207" spans="1:22" ht="1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35"/>
      <c r="V207" s="5"/>
    </row>
    <row r="208" spans="1:22" ht="1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35"/>
      <c r="V208" s="5"/>
    </row>
    <row r="209" spans="1:22" ht="1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35"/>
      <c r="V209" s="5"/>
    </row>
    <row r="210" spans="1:22" ht="1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35"/>
      <c r="V210" s="5"/>
    </row>
    <row r="211" spans="1:22" ht="1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35"/>
      <c r="V211" s="5"/>
    </row>
    <row r="212" spans="1:22" ht="1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35"/>
      <c r="V212" s="5"/>
    </row>
    <row r="213" spans="1:22" ht="1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35"/>
      <c r="V213" s="5"/>
    </row>
    <row r="214" spans="1:22" ht="1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35"/>
      <c r="V214" s="5"/>
    </row>
    <row r="215" spans="1:22" ht="1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35"/>
      <c r="V215" s="5"/>
    </row>
    <row r="216" spans="1:22" ht="1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35"/>
      <c r="V216" s="5"/>
    </row>
    <row r="217" spans="1:22" ht="1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35"/>
      <c r="V217" s="5"/>
    </row>
    <row r="218" spans="1:22" ht="1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35"/>
      <c r="V218" s="5"/>
    </row>
    <row r="219" spans="1:22" ht="1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35"/>
      <c r="V219" s="5"/>
    </row>
    <row r="220" spans="1:22" ht="1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35"/>
      <c r="V220" s="5"/>
    </row>
    <row r="221" spans="1:22" ht="1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35"/>
      <c r="V221" s="5"/>
    </row>
    <row r="222" spans="1:22" ht="1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35"/>
      <c r="V222" s="5"/>
    </row>
    <row r="223" spans="1:22" ht="1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35"/>
      <c r="V223" s="5"/>
    </row>
    <row r="224" spans="1:22" ht="1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35"/>
      <c r="V224" s="5"/>
    </row>
    <row r="225" spans="1:22" ht="1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35"/>
      <c r="V225" s="5"/>
    </row>
    <row r="226" spans="1:22" ht="1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35"/>
      <c r="V226" s="5"/>
    </row>
    <row r="227" spans="1:22" ht="1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35"/>
      <c r="V227" s="5"/>
    </row>
    <row r="228" spans="1:22" ht="1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35"/>
      <c r="V228" s="5"/>
    </row>
    <row r="229" spans="1:22" ht="1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35"/>
      <c r="V229" s="5"/>
    </row>
    <row r="230" spans="1:22" ht="1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35"/>
      <c r="V230" s="5"/>
    </row>
    <row r="231" spans="1:22" ht="1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35"/>
      <c r="V231" s="5"/>
    </row>
    <row r="232" spans="1:22" ht="1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35"/>
      <c r="V232" s="5"/>
    </row>
    <row r="233" spans="1:22" ht="1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35"/>
      <c r="V233" s="5"/>
    </row>
    <row r="234" spans="1:22" ht="1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35"/>
      <c r="V234" s="5"/>
    </row>
    <row r="235" spans="1:22" ht="1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35"/>
      <c r="V235" s="5"/>
    </row>
    <row r="236" spans="1:22" ht="1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35"/>
      <c r="V236" s="5"/>
    </row>
    <row r="237" spans="1:22" ht="1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35"/>
      <c r="V237" s="5"/>
    </row>
    <row r="238" spans="1:22" ht="1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35"/>
      <c r="V238" s="5"/>
    </row>
    <row r="239" spans="1:22" ht="1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35"/>
      <c r="V239" s="5"/>
    </row>
    <row r="240" spans="1:22" ht="1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35"/>
      <c r="V240" s="5"/>
    </row>
    <row r="241" spans="1:22" ht="1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35"/>
      <c r="V241" s="5"/>
    </row>
    <row r="242" spans="1:22" ht="1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35"/>
      <c r="V242" s="5"/>
    </row>
    <row r="243" spans="1:22" ht="1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35"/>
      <c r="V243" s="5"/>
    </row>
    <row r="244" spans="1:22" ht="1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35"/>
      <c r="V244" s="5"/>
    </row>
    <row r="245" spans="1:22" ht="1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35"/>
      <c r="V245" s="5"/>
    </row>
    <row r="246" spans="1:22" ht="15" customHeight="1" x14ac:dyDescent="0.3"/>
    <row r="247" spans="1:22" ht="15" customHeight="1" x14ac:dyDescent="0.3"/>
    <row r="248" spans="1:22" ht="15" customHeight="1" x14ac:dyDescent="0.3"/>
    <row r="249" spans="1:22" ht="15" customHeight="1" x14ac:dyDescent="0.3"/>
    <row r="250" spans="1:22" ht="15" customHeight="1" x14ac:dyDescent="0.3"/>
    <row r="251" spans="1:22" ht="15" customHeight="1" x14ac:dyDescent="0.3"/>
    <row r="252" spans="1:22" ht="15" customHeight="1" x14ac:dyDescent="0.3"/>
    <row r="253" spans="1:22" ht="15" customHeight="1" x14ac:dyDescent="0.3"/>
    <row r="254" spans="1:22" ht="15" customHeight="1" x14ac:dyDescent="0.3"/>
    <row r="255" spans="1:22" ht="15" customHeight="1" x14ac:dyDescent="0.3"/>
    <row r="256" spans="1:22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  <row r="291" ht="15" customHeight="1" x14ac:dyDescent="0.3"/>
    <row r="292" ht="15" customHeight="1" x14ac:dyDescent="0.3"/>
    <row r="293" ht="15" customHeight="1" x14ac:dyDescent="0.3"/>
    <row r="294" ht="15" customHeight="1" x14ac:dyDescent="0.3"/>
    <row r="295" ht="15" customHeight="1" x14ac:dyDescent="0.3"/>
    <row r="296" ht="15" customHeight="1" x14ac:dyDescent="0.3"/>
    <row r="297" ht="15" customHeight="1" x14ac:dyDescent="0.3"/>
    <row r="298" ht="15" customHeight="1" x14ac:dyDescent="0.3"/>
    <row r="299" ht="15" customHeight="1" x14ac:dyDescent="0.3"/>
    <row r="300" ht="15" customHeight="1" x14ac:dyDescent="0.3"/>
    <row r="301" ht="15" customHeight="1" x14ac:dyDescent="0.3"/>
    <row r="302" ht="15" customHeight="1" x14ac:dyDescent="0.3"/>
    <row r="303" ht="15" customHeight="1" x14ac:dyDescent="0.3"/>
    <row r="304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  <row r="309" ht="15" customHeight="1" x14ac:dyDescent="0.3"/>
    <row r="310" ht="15" customHeight="1" x14ac:dyDescent="0.3"/>
    <row r="311" ht="15" customHeight="1" x14ac:dyDescent="0.3"/>
    <row r="312" ht="15" customHeight="1" x14ac:dyDescent="0.3"/>
    <row r="313" ht="15" customHeight="1" x14ac:dyDescent="0.3"/>
    <row r="314" ht="15" customHeight="1" x14ac:dyDescent="0.3"/>
    <row r="315" ht="15" customHeight="1" x14ac:dyDescent="0.3"/>
    <row r="316" ht="15" customHeight="1" x14ac:dyDescent="0.3"/>
    <row r="317" ht="15" customHeight="1" x14ac:dyDescent="0.3"/>
    <row r="318" ht="15" customHeight="1" x14ac:dyDescent="0.3"/>
    <row r="319" ht="15" customHeight="1" x14ac:dyDescent="0.3"/>
    <row r="320" ht="15" customHeight="1" x14ac:dyDescent="0.3"/>
    <row r="321" ht="15" customHeight="1" x14ac:dyDescent="0.3"/>
    <row r="322" ht="15" customHeight="1" x14ac:dyDescent="0.3"/>
    <row r="323" ht="15" customHeight="1" x14ac:dyDescent="0.3"/>
    <row r="324" ht="15" customHeight="1" x14ac:dyDescent="0.3"/>
    <row r="325" ht="15" customHeight="1" x14ac:dyDescent="0.3"/>
    <row r="326" ht="15" customHeight="1" x14ac:dyDescent="0.3"/>
    <row r="327" ht="15" customHeight="1" x14ac:dyDescent="0.3"/>
    <row r="328" ht="15" customHeight="1" x14ac:dyDescent="0.3"/>
    <row r="329" ht="15" customHeight="1" x14ac:dyDescent="0.3"/>
    <row r="330" ht="15" customHeight="1" x14ac:dyDescent="0.3"/>
    <row r="331" ht="15" customHeight="1" x14ac:dyDescent="0.3"/>
    <row r="332" ht="15" customHeight="1" x14ac:dyDescent="0.3"/>
    <row r="333" ht="15" customHeight="1" x14ac:dyDescent="0.3"/>
    <row r="334" ht="15" customHeight="1" x14ac:dyDescent="0.3"/>
    <row r="335" ht="15" customHeight="1" x14ac:dyDescent="0.3"/>
    <row r="336" ht="15" customHeight="1" x14ac:dyDescent="0.3"/>
    <row r="337" ht="15" customHeight="1" x14ac:dyDescent="0.3"/>
    <row r="338" ht="15" customHeight="1" x14ac:dyDescent="0.3"/>
    <row r="339" ht="15" customHeight="1" x14ac:dyDescent="0.3"/>
    <row r="340" ht="15" customHeight="1" x14ac:dyDescent="0.3"/>
    <row r="341" ht="15" customHeight="1" x14ac:dyDescent="0.3"/>
    <row r="342" ht="15" customHeight="1" x14ac:dyDescent="0.3"/>
    <row r="343" ht="15" customHeight="1" x14ac:dyDescent="0.3"/>
    <row r="344" ht="15" customHeight="1" x14ac:dyDescent="0.3"/>
    <row r="345" ht="15" customHeight="1" x14ac:dyDescent="0.3"/>
    <row r="346" ht="15" customHeight="1" x14ac:dyDescent="0.3"/>
    <row r="347" ht="15" customHeight="1" x14ac:dyDescent="0.3"/>
    <row r="348" ht="15" customHeight="1" x14ac:dyDescent="0.3"/>
    <row r="349" ht="15" customHeight="1" x14ac:dyDescent="0.3"/>
    <row r="350" ht="15" customHeight="1" x14ac:dyDescent="0.3"/>
    <row r="351" ht="15" customHeight="1" x14ac:dyDescent="0.3"/>
    <row r="352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" customHeight="1" x14ac:dyDescent="0.3"/>
    <row r="361" ht="15" customHeight="1" x14ac:dyDescent="0.3"/>
    <row r="362" ht="15" customHeight="1" x14ac:dyDescent="0.3"/>
    <row r="363" ht="15" customHeight="1" x14ac:dyDescent="0.3"/>
    <row r="364" ht="15" customHeight="1" x14ac:dyDescent="0.3"/>
    <row r="365" ht="15" customHeight="1" x14ac:dyDescent="0.3"/>
    <row r="366" ht="15" customHeight="1" x14ac:dyDescent="0.3"/>
    <row r="367" ht="15" customHeight="1" x14ac:dyDescent="0.3"/>
    <row r="368" ht="15" customHeight="1" x14ac:dyDescent="0.3"/>
    <row r="369" ht="15" customHeight="1" x14ac:dyDescent="0.3"/>
    <row r="370" ht="15" customHeight="1" x14ac:dyDescent="0.3"/>
    <row r="371" ht="15" customHeight="1" x14ac:dyDescent="0.3"/>
    <row r="372" ht="15" customHeight="1" x14ac:dyDescent="0.3"/>
    <row r="373" ht="15" customHeight="1" x14ac:dyDescent="0.3"/>
    <row r="374" ht="15" customHeight="1" x14ac:dyDescent="0.3"/>
    <row r="375" ht="15" customHeight="1" x14ac:dyDescent="0.3"/>
    <row r="376" ht="15" customHeight="1" x14ac:dyDescent="0.3"/>
    <row r="377" ht="15" customHeight="1" x14ac:dyDescent="0.3"/>
    <row r="378" ht="15" customHeight="1" x14ac:dyDescent="0.3"/>
    <row r="379" ht="15" customHeight="1" x14ac:dyDescent="0.3"/>
    <row r="380" ht="15" customHeight="1" x14ac:dyDescent="0.3"/>
    <row r="381" ht="15" customHeight="1" x14ac:dyDescent="0.3"/>
    <row r="382" ht="15" customHeight="1" x14ac:dyDescent="0.3"/>
    <row r="383" ht="15" customHeight="1" x14ac:dyDescent="0.3"/>
    <row r="384" ht="15" customHeight="1" x14ac:dyDescent="0.3"/>
    <row r="385" ht="15" customHeight="1" x14ac:dyDescent="0.3"/>
    <row r="386" ht="15" customHeight="1" x14ac:dyDescent="0.3"/>
    <row r="387" ht="15" customHeight="1" x14ac:dyDescent="0.3"/>
    <row r="388" ht="15" customHeight="1" x14ac:dyDescent="0.3"/>
    <row r="389" ht="15" customHeight="1" x14ac:dyDescent="0.3"/>
    <row r="390" ht="15" customHeight="1" x14ac:dyDescent="0.3"/>
    <row r="391" ht="15" customHeight="1" x14ac:dyDescent="0.3"/>
    <row r="392" ht="15" customHeight="1" x14ac:dyDescent="0.3"/>
    <row r="393" ht="15" customHeight="1" x14ac:dyDescent="0.3"/>
    <row r="394" ht="15" customHeight="1" x14ac:dyDescent="0.3"/>
    <row r="395" ht="15" customHeight="1" x14ac:dyDescent="0.3"/>
    <row r="396" ht="15" customHeight="1" x14ac:dyDescent="0.3"/>
    <row r="397" ht="15" customHeight="1" x14ac:dyDescent="0.3"/>
    <row r="398" ht="15" customHeight="1" x14ac:dyDescent="0.3"/>
    <row r="399" ht="15" customHeight="1" x14ac:dyDescent="0.3"/>
    <row r="400" ht="15" customHeight="1" x14ac:dyDescent="0.3"/>
    <row r="401" ht="15" customHeight="1" x14ac:dyDescent="0.3"/>
    <row r="402" ht="15" customHeight="1" x14ac:dyDescent="0.3"/>
    <row r="403" ht="15" customHeight="1" x14ac:dyDescent="0.3"/>
    <row r="404" ht="15" customHeight="1" x14ac:dyDescent="0.3"/>
    <row r="405" ht="15" customHeight="1" x14ac:dyDescent="0.3"/>
    <row r="406" ht="15" customHeight="1" x14ac:dyDescent="0.3"/>
    <row r="407" ht="15" customHeight="1" x14ac:dyDescent="0.3"/>
    <row r="408" ht="15" customHeight="1" x14ac:dyDescent="0.3"/>
    <row r="409" ht="15" customHeight="1" x14ac:dyDescent="0.3"/>
    <row r="410" ht="15" customHeight="1" x14ac:dyDescent="0.3"/>
    <row r="411" ht="15" customHeight="1" x14ac:dyDescent="0.3"/>
    <row r="412" ht="15" customHeight="1" x14ac:dyDescent="0.3"/>
    <row r="413" ht="15" customHeight="1" x14ac:dyDescent="0.3"/>
    <row r="414" ht="15" customHeight="1" x14ac:dyDescent="0.3"/>
    <row r="415" ht="15" customHeight="1" x14ac:dyDescent="0.3"/>
    <row r="416" ht="15" customHeight="1" x14ac:dyDescent="0.3"/>
    <row r="417" ht="15" customHeight="1" x14ac:dyDescent="0.3"/>
    <row r="418" ht="15" customHeight="1" x14ac:dyDescent="0.3"/>
    <row r="419" ht="15" customHeight="1" x14ac:dyDescent="0.3"/>
    <row r="420" ht="15" customHeight="1" x14ac:dyDescent="0.3"/>
    <row r="421" ht="15" customHeight="1" x14ac:dyDescent="0.3"/>
    <row r="422" ht="15" customHeight="1" x14ac:dyDescent="0.3"/>
    <row r="423" ht="15" customHeight="1" x14ac:dyDescent="0.3"/>
    <row r="424" ht="15" customHeight="1" x14ac:dyDescent="0.3"/>
    <row r="425" ht="15" customHeight="1" x14ac:dyDescent="0.3"/>
    <row r="426" ht="15" customHeight="1" x14ac:dyDescent="0.3"/>
    <row r="427" ht="15" customHeight="1" x14ac:dyDescent="0.3"/>
    <row r="428" ht="15" customHeight="1" x14ac:dyDescent="0.3"/>
    <row r="429" ht="15" customHeight="1" x14ac:dyDescent="0.3"/>
    <row r="430" ht="15" customHeight="1" x14ac:dyDescent="0.3"/>
    <row r="431" ht="15" customHeight="1" x14ac:dyDescent="0.3"/>
    <row r="432" ht="15" customHeight="1" x14ac:dyDescent="0.3"/>
    <row r="433" ht="15" customHeight="1" x14ac:dyDescent="0.3"/>
    <row r="434" ht="15" customHeight="1" x14ac:dyDescent="0.3"/>
    <row r="435" ht="15" customHeight="1" x14ac:dyDescent="0.3"/>
    <row r="436" ht="15" customHeight="1" x14ac:dyDescent="0.3"/>
    <row r="437" ht="15" customHeight="1" x14ac:dyDescent="0.3"/>
    <row r="438" ht="15" customHeight="1" x14ac:dyDescent="0.3"/>
    <row r="439" ht="15" customHeight="1" x14ac:dyDescent="0.3"/>
    <row r="440" ht="15" customHeight="1" x14ac:dyDescent="0.3"/>
    <row r="441" ht="15" customHeight="1" x14ac:dyDescent="0.3"/>
    <row r="442" ht="15" customHeight="1" x14ac:dyDescent="0.3"/>
    <row r="443" ht="15" customHeight="1" x14ac:dyDescent="0.3"/>
    <row r="444" ht="15" customHeight="1" x14ac:dyDescent="0.3"/>
    <row r="445" ht="15" customHeight="1" x14ac:dyDescent="0.3"/>
    <row r="446" ht="15" customHeight="1" x14ac:dyDescent="0.3"/>
    <row r="447" ht="15" customHeight="1" x14ac:dyDescent="0.3"/>
    <row r="448" ht="15" customHeight="1" x14ac:dyDescent="0.3"/>
    <row r="449" ht="15" customHeight="1" x14ac:dyDescent="0.3"/>
    <row r="450" ht="15" customHeight="1" x14ac:dyDescent="0.3"/>
    <row r="451" ht="15" customHeight="1" x14ac:dyDescent="0.3"/>
    <row r="452" ht="15" customHeight="1" x14ac:dyDescent="0.3"/>
    <row r="453" ht="15" customHeight="1" x14ac:dyDescent="0.3"/>
    <row r="454" ht="15" customHeight="1" x14ac:dyDescent="0.3"/>
    <row r="455" ht="15" customHeight="1" x14ac:dyDescent="0.3"/>
    <row r="456" ht="15" customHeight="1" x14ac:dyDescent="0.3"/>
    <row r="457" ht="15" customHeight="1" x14ac:dyDescent="0.3"/>
    <row r="458" ht="15" customHeight="1" x14ac:dyDescent="0.3"/>
    <row r="459" ht="15" customHeight="1" x14ac:dyDescent="0.3"/>
    <row r="460" ht="15" customHeight="1" x14ac:dyDescent="0.3"/>
    <row r="461" ht="15" customHeight="1" x14ac:dyDescent="0.3"/>
    <row r="462" ht="15" customHeight="1" x14ac:dyDescent="0.3"/>
    <row r="463" ht="15" customHeight="1" x14ac:dyDescent="0.3"/>
    <row r="464" ht="15" customHeight="1" x14ac:dyDescent="0.3"/>
    <row r="465" ht="15" customHeight="1" x14ac:dyDescent="0.3"/>
    <row r="466" ht="15" customHeight="1" x14ac:dyDescent="0.3"/>
    <row r="467" ht="15" customHeight="1" x14ac:dyDescent="0.3"/>
    <row r="468" ht="15" customHeight="1" x14ac:dyDescent="0.3"/>
    <row r="469" ht="15" customHeight="1" x14ac:dyDescent="0.3"/>
    <row r="470" ht="15" customHeight="1" x14ac:dyDescent="0.3"/>
    <row r="471" ht="15" customHeight="1" x14ac:dyDescent="0.3"/>
    <row r="472" ht="15" customHeight="1" x14ac:dyDescent="0.3"/>
    <row r="473" ht="15" customHeight="1" x14ac:dyDescent="0.3"/>
    <row r="474" ht="15" customHeight="1" x14ac:dyDescent="0.3"/>
    <row r="475" ht="15" customHeight="1" x14ac:dyDescent="0.3"/>
    <row r="476" ht="15" customHeight="1" x14ac:dyDescent="0.3"/>
    <row r="477" ht="15" customHeight="1" x14ac:dyDescent="0.3"/>
    <row r="478" ht="15" customHeight="1" x14ac:dyDescent="0.3"/>
    <row r="479" ht="15" customHeight="1" x14ac:dyDescent="0.3"/>
    <row r="480" ht="15" customHeight="1" x14ac:dyDescent="0.3"/>
    <row r="481" ht="15" customHeight="1" x14ac:dyDescent="0.3"/>
    <row r="482" ht="15" customHeight="1" x14ac:dyDescent="0.3"/>
    <row r="483" ht="15" customHeight="1" x14ac:dyDescent="0.3"/>
    <row r="484" ht="15" customHeight="1" x14ac:dyDescent="0.3"/>
    <row r="485" ht="15" customHeight="1" x14ac:dyDescent="0.3"/>
    <row r="486" ht="15" customHeight="1" x14ac:dyDescent="0.3"/>
    <row r="487" ht="15" customHeight="1" x14ac:dyDescent="0.3"/>
    <row r="488" ht="15" customHeight="1" x14ac:dyDescent="0.3"/>
    <row r="489" ht="15" customHeight="1" x14ac:dyDescent="0.3"/>
    <row r="490" ht="15" customHeight="1" x14ac:dyDescent="0.3"/>
    <row r="491" ht="15" customHeight="1" x14ac:dyDescent="0.3"/>
    <row r="492" ht="15" customHeight="1" x14ac:dyDescent="0.3"/>
    <row r="493" ht="15" customHeight="1" x14ac:dyDescent="0.3"/>
    <row r="494" ht="15" customHeight="1" x14ac:dyDescent="0.3"/>
    <row r="495" ht="15" customHeight="1" x14ac:dyDescent="0.3"/>
    <row r="496" ht="15" customHeight="1" x14ac:dyDescent="0.3"/>
    <row r="497" ht="15" customHeight="1" x14ac:dyDescent="0.3"/>
    <row r="498" ht="15" customHeight="1" x14ac:dyDescent="0.3"/>
    <row r="499" ht="15" customHeight="1" x14ac:dyDescent="0.3"/>
    <row r="500" ht="15" customHeight="1" x14ac:dyDescent="0.3"/>
    <row r="501" ht="15" customHeight="1" x14ac:dyDescent="0.3"/>
    <row r="502" ht="15" customHeight="1" x14ac:dyDescent="0.3"/>
    <row r="503" ht="15" customHeight="1" x14ac:dyDescent="0.3"/>
    <row r="504" ht="15" customHeight="1" x14ac:dyDescent="0.3"/>
    <row r="505" ht="15" customHeight="1" x14ac:dyDescent="0.3"/>
    <row r="506" ht="15" customHeight="1" x14ac:dyDescent="0.3"/>
    <row r="507" ht="15" customHeight="1" x14ac:dyDescent="0.3"/>
    <row r="508" ht="15" customHeight="1" x14ac:dyDescent="0.3"/>
    <row r="509" ht="15" customHeight="1" x14ac:dyDescent="0.3"/>
    <row r="510" ht="15" customHeight="1" x14ac:dyDescent="0.3"/>
    <row r="511" ht="15" customHeight="1" x14ac:dyDescent="0.3"/>
    <row r="512" ht="15" customHeight="1" x14ac:dyDescent="0.3"/>
    <row r="513" ht="15" customHeight="1" x14ac:dyDescent="0.3"/>
    <row r="514" ht="15" customHeight="1" x14ac:dyDescent="0.3"/>
    <row r="515" ht="15" customHeight="1" x14ac:dyDescent="0.3"/>
    <row r="516" ht="15" customHeight="1" x14ac:dyDescent="0.3"/>
    <row r="517" ht="15" customHeight="1" x14ac:dyDescent="0.3"/>
    <row r="518" ht="15" customHeight="1" x14ac:dyDescent="0.3"/>
    <row r="519" ht="15" customHeight="1" x14ac:dyDescent="0.3"/>
    <row r="520" ht="15" customHeight="1" x14ac:dyDescent="0.3"/>
    <row r="521" ht="15" customHeight="1" x14ac:dyDescent="0.3"/>
    <row r="522" ht="15" customHeight="1" x14ac:dyDescent="0.3"/>
    <row r="523" ht="15" customHeight="1" x14ac:dyDescent="0.3"/>
    <row r="524" ht="15" customHeight="1" x14ac:dyDescent="0.3"/>
    <row r="525" ht="15" customHeight="1" x14ac:dyDescent="0.3"/>
    <row r="526" ht="15" customHeight="1" x14ac:dyDescent="0.3"/>
    <row r="527" ht="15" customHeight="1" x14ac:dyDescent="0.3"/>
    <row r="528" ht="15" customHeight="1" x14ac:dyDescent="0.3"/>
    <row r="529" ht="15" customHeight="1" x14ac:dyDescent="0.3"/>
    <row r="530" ht="15" customHeight="1" x14ac:dyDescent="0.3"/>
    <row r="531" ht="15" customHeight="1" x14ac:dyDescent="0.3"/>
    <row r="532" ht="15" customHeight="1" x14ac:dyDescent="0.3"/>
    <row r="533" ht="15" customHeight="1" x14ac:dyDescent="0.3"/>
    <row r="534" ht="15" customHeight="1" x14ac:dyDescent="0.3"/>
    <row r="535" ht="15" customHeight="1" x14ac:dyDescent="0.3"/>
    <row r="536" ht="15" customHeight="1" x14ac:dyDescent="0.3"/>
    <row r="537" ht="15" customHeight="1" x14ac:dyDescent="0.3"/>
    <row r="538" ht="15" customHeight="1" x14ac:dyDescent="0.3"/>
    <row r="539" ht="15" customHeight="1" x14ac:dyDescent="0.3"/>
    <row r="540" ht="15" customHeight="1" x14ac:dyDescent="0.3"/>
    <row r="541" ht="15" customHeight="1" x14ac:dyDescent="0.3"/>
    <row r="542" ht="15" customHeight="1" x14ac:dyDescent="0.3"/>
    <row r="543" ht="15" customHeight="1" x14ac:dyDescent="0.3"/>
    <row r="544" ht="15" customHeight="1" x14ac:dyDescent="0.3"/>
    <row r="545" ht="15" customHeight="1" x14ac:dyDescent="0.3"/>
    <row r="546" ht="15" customHeight="1" x14ac:dyDescent="0.3"/>
    <row r="547" ht="15" customHeight="1" x14ac:dyDescent="0.3"/>
    <row r="548" ht="15" customHeight="1" x14ac:dyDescent="0.3"/>
    <row r="549" ht="15" customHeight="1" x14ac:dyDescent="0.3"/>
    <row r="550" ht="15" customHeight="1" x14ac:dyDescent="0.3"/>
    <row r="551" ht="15" customHeight="1" x14ac:dyDescent="0.3"/>
    <row r="552" ht="15" customHeight="1" x14ac:dyDescent="0.3"/>
    <row r="553" ht="15" customHeight="1" x14ac:dyDescent="0.3"/>
    <row r="554" ht="15" customHeight="1" x14ac:dyDescent="0.3"/>
    <row r="555" ht="15" customHeight="1" x14ac:dyDescent="0.3"/>
    <row r="556" ht="15" customHeight="1" x14ac:dyDescent="0.3"/>
    <row r="557" ht="15" customHeight="1" x14ac:dyDescent="0.3"/>
    <row r="558" ht="15" customHeight="1" x14ac:dyDescent="0.3"/>
    <row r="559" ht="15" customHeight="1" x14ac:dyDescent="0.3"/>
    <row r="560" ht="15" customHeight="1" x14ac:dyDescent="0.3"/>
    <row r="561" ht="15" customHeight="1" x14ac:dyDescent="0.3"/>
    <row r="562" ht="15" customHeight="1" x14ac:dyDescent="0.3"/>
    <row r="563" ht="15" customHeight="1" x14ac:dyDescent="0.3"/>
    <row r="564" ht="15" customHeight="1" x14ac:dyDescent="0.3"/>
    <row r="565" ht="15" customHeight="1" x14ac:dyDescent="0.3"/>
    <row r="566" ht="15" customHeight="1" x14ac:dyDescent="0.3"/>
    <row r="567" ht="15" customHeight="1" x14ac:dyDescent="0.3"/>
    <row r="568" ht="15" customHeight="1" x14ac:dyDescent="0.3"/>
    <row r="569" ht="15" customHeight="1" x14ac:dyDescent="0.3"/>
    <row r="570" ht="15" customHeight="1" x14ac:dyDescent="0.3"/>
    <row r="571" ht="15" customHeight="1" x14ac:dyDescent="0.3"/>
    <row r="572" ht="15" customHeight="1" x14ac:dyDescent="0.3"/>
    <row r="573" ht="15" customHeight="1" x14ac:dyDescent="0.3"/>
    <row r="574" ht="15" customHeight="1" x14ac:dyDescent="0.3"/>
    <row r="575" ht="15" customHeight="1" x14ac:dyDescent="0.3"/>
    <row r="576" ht="15" customHeight="1" x14ac:dyDescent="0.3"/>
    <row r="577" ht="15" customHeight="1" x14ac:dyDescent="0.3"/>
    <row r="578" ht="15" customHeight="1" x14ac:dyDescent="0.3"/>
    <row r="579" ht="15" customHeight="1" x14ac:dyDescent="0.3"/>
    <row r="580" ht="15" customHeight="1" x14ac:dyDescent="0.3"/>
    <row r="581" ht="15" customHeight="1" x14ac:dyDescent="0.3"/>
    <row r="582" ht="15" customHeight="1" x14ac:dyDescent="0.3"/>
    <row r="583" ht="15" customHeight="1" x14ac:dyDescent="0.3"/>
    <row r="584" ht="15" customHeight="1" x14ac:dyDescent="0.3"/>
    <row r="585" ht="15" customHeight="1" x14ac:dyDescent="0.3"/>
    <row r="586" ht="15" customHeight="1" x14ac:dyDescent="0.3"/>
    <row r="587" ht="15" customHeight="1" x14ac:dyDescent="0.3"/>
    <row r="588" ht="15" customHeight="1" x14ac:dyDescent="0.3"/>
    <row r="589" ht="15" customHeight="1" x14ac:dyDescent="0.3"/>
    <row r="590" ht="15" customHeight="1" x14ac:dyDescent="0.3"/>
    <row r="591" ht="15" customHeight="1" x14ac:dyDescent="0.3"/>
    <row r="592" ht="15" customHeight="1" x14ac:dyDescent="0.3"/>
    <row r="593" ht="15" customHeight="1" x14ac:dyDescent="0.3"/>
    <row r="594" ht="15" customHeight="1" x14ac:dyDescent="0.3"/>
    <row r="595" ht="15" customHeight="1" x14ac:dyDescent="0.3"/>
    <row r="596" ht="15" customHeight="1" x14ac:dyDescent="0.3"/>
    <row r="597" ht="15" customHeight="1" x14ac:dyDescent="0.3"/>
    <row r="598" ht="15" customHeight="1" x14ac:dyDescent="0.3"/>
    <row r="599" ht="15" customHeight="1" x14ac:dyDescent="0.3"/>
    <row r="600" ht="15" customHeight="1" x14ac:dyDescent="0.3"/>
    <row r="601" ht="15" customHeight="1" x14ac:dyDescent="0.3"/>
    <row r="602" ht="15" customHeight="1" x14ac:dyDescent="0.3"/>
    <row r="603" ht="15" customHeight="1" x14ac:dyDescent="0.3"/>
    <row r="604" ht="15" customHeight="1" x14ac:dyDescent="0.3"/>
    <row r="605" ht="15" customHeight="1" x14ac:dyDescent="0.3"/>
    <row r="606" ht="15" customHeight="1" x14ac:dyDescent="0.3"/>
    <row r="607" ht="15" customHeight="1" x14ac:dyDescent="0.3"/>
    <row r="608" ht="15" customHeight="1" x14ac:dyDescent="0.3"/>
    <row r="609" ht="15" customHeight="1" x14ac:dyDescent="0.3"/>
    <row r="610" ht="15" customHeight="1" x14ac:dyDescent="0.3"/>
    <row r="611" ht="15" customHeight="1" x14ac:dyDescent="0.3"/>
    <row r="612" ht="15" customHeight="1" x14ac:dyDescent="0.3"/>
    <row r="613" ht="15" customHeight="1" x14ac:dyDescent="0.3"/>
    <row r="614" ht="15" customHeight="1" x14ac:dyDescent="0.3"/>
    <row r="615" ht="15" customHeight="1" x14ac:dyDescent="0.3"/>
    <row r="616" ht="15" customHeight="1" x14ac:dyDescent="0.3"/>
    <row r="617" ht="15" customHeight="1" x14ac:dyDescent="0.3"/>
    <row r="618" ht="15" customHeight="1" x14ac:dyDescent="0.3"/>
    <row r="619" ht="15" customHeight="1" x14ac:dyDescent="0.3"/>
    <row r="620" ht="15" customHeight="1" x14ac:dyDescent="0.3"/>
    <row r="621" ht="15" customHeight="1" x14ac:dyDescent="0.3"/>
    <row r="622" ht="15" customHeight="1" x14ac:dyDescent="0.3"/>
    <row r="623" ht="15" customHeight="1" x14ac:dyDescent="0.3"/>
    <row r="624" ht="15" customHeight="1" x14ac:dyDescent="0.3"/>
    <row r="625" ht="15" customHeight="1" x14ac:dyDescent="0.3"/>
    <row r="626" ht="15" customHeight="1" x14ac:dyDescent="0.3"/>
    <row r="627" ht="15" customHeight="1" x14ac:dyDescent="0.3"/>
    <row r="628" ht="15" customHeight="1" x14ac:dyDescent="0.3"/>
    <row r="629" ht="15" customHeight="1" x14ac:dyDescent="0.3"/>
    <row r="630" ht="15" customHeight="1" x14ac:dyDescent="0.3"/>
    <row r="631" ht="15" customHeight="1" x14ac:dyDescent="0.3"/>
    <row r="632" ht="15" customHeight="1" x14ac:dyDescent="0.3"/>
    <row r="633" ht="15" customHeight="1" x14ac:dyDescent="0.3"/>
    <row r="634" ht="15" customHeight="1" x14ac:dyDescent="0.3"/>
    <row r="635" ht="15" customHeight="1" x14ac:dyDescent="0.3"/>
    <row r="636" ht="15" customHeight="1" x14ac:dyDescent="0.3"/>
    <row r="637" ht="15" customHeight="1" x14ac:dyDescent="0.3"/>
    <row r="638" ht="15" customHeight="1" x14ac:dyDescent="0.3"/>
    <row r="639" ht="15" customHeight="1" x14ac:dyDescent="0.3"/>
    <row r="640" ht="15" customHeight="1" x14ac:dyDescent="0.3"/>
    <row r="641" ht="15" customHeight="1" x14ac:dyDescent="0.3"/>
    <row r="642" ht="15" customHeight="1" x14ac:dyDescent="0.3"/>
    <row r="643" ht="15" customHeight="1" x14ac:dyDescent="0.3"/>
    <row r="644" ht="15" customHeight="1" x14ac:dyDescent="0.3"/>
    <row r="645" ht="15" customHeight="1" x14ac:dyDescent="0.3"/>
    <row r="646" ht="15" customHeight="1" x14ac:dyDescent="0.3"/>
    <row r="647" ht="15" customHeight="1" x14ac:dyDescent="0.3"/>
    <row r="648" ht="15" customHeight="1" x14ac:dyDescent="0.3"/>
    <row r="649" ht="15" customHeight="1" x14ac:dyDescent="0.3"/>
    <row r="650" ht="15" customHeight="1" x14ac:dyDescent="0.3"/>
    <row r="651" ht="15" customHeight="1" x14ac:dyDescent="0.3"/>
    <row r="652" ht="15" customHeight="1" x14ac:dyDescent="0.3"/>
    <row r="653" ht="15" customHeight="1" x14ac:dyDescent="0.3"/>
    <row r="654" ht="15" customHeight="1" x14ac:dyDescent="0.3"/>
    <row r="655" ht="15" customHeight="1" x14ac:dyDescent="0.3"/>
    <row r="656" ht="15" customHeight="1" x14ac:dyDescent="0.3"/>
    <row r="657" ht="15" customHeight="1" x14ac:dyDescent="0.3"/>
    <row r="658" ht="15" customHeight="1" x14ac:dyDescent="0.3"/>
    <row r="659" ht="15" customHeight="1" x14ac:dyDescent="0.3"/>
    <row r="660" ht="15" customHeight="1" x14ac:dyDescent="0.3"/>
    <row r="661" ht="15" customHeight="1" x14ac:dyDescent="0.3"/>
    <row r="662" ht="15" customHeight="1" x14ac:dyDescent="0.3"/>
    <row r="663" ht="15" customHeight="1" x14ac:dyDescent="0.3"/>
    <row r="664" ht="15" customHeight="1" x14ac:dyDescent="0.3"/>
    <row r="665" ht="15" customHeight="1" x14ac:dyDescent="0.3"/>
    <row r="666" ht="15" customHeight="1" x14ac:dyDescent="0.3"/>
    <row r="667" ht="15" customHeight="1" x14ac:dyDescent="0.3"/>
    <row r="668" ht="15" customHeight="1" x14ac:dyDescent="0.3"/>
    <row r="669" ht="15" customHeight="1" x14ac:dyDescent="0.3"/>
    <row r="670" ht="15" customHeight="1" x14ac:dyDescent="0.3"/>
    <row r="671" ht="15" customHeight="1" x14ac:dyDescent="0.3"/>
    <row r="672" ht="15" customHeight="1" x14ac:dyDescent="0.3"/>
    <row r="673" ht="15" customHeight="1" x14ac:dyDescent="0.3"/>
    <row r="674" ht="15" customHeight="1" x14ac:dyDescent="0.3"/>
    <row r="675" ht="15" customHeight="1" x14ac:dyDescent="0.3"/>
    <row r="676" ht="15" customHeight="1" x14ac:dyDescent="0.3"/>
    <row r="677" ht="15" customHeight="1" x14ac:dyDescent="0.3"/>
    <row r="678" ht="15" customHeight="1" x14ac:dyDescent="0.3"/>
    <row r="679" ht="15" customHeight="1" x14ac:dyDescent="0.3"/>
    <row r="680" ht="15" customHeight="1" x14ac:dyDescent="0.3"/>
    <row r="681" ht="15" customHeight="1" x14ac:dyDescent="0.3"/>
    <row r="682" ht="15" customHeight="1" x14ac:dyDescent="0.3"/>
    <row r="683" ht="15" customHeight="1" x14ac:dyDescent="0.3"/>
    <row r="684" ht="15" customHeight="1" x14ac:dyDescent="0.3"/>
    <row r="685" ht="15" customHeight="1" x14ac:dyDescent="0.3"/>
    <row r="686" ht="15" customHeight="1" x14ac:dyDescent="0.3"/>
    <row r="687" ht="15" customHeight="1" x14ac:dyDescent="0.3"/>
    <row r="688" ht="15" customHeight="1" x14ac:dyDescent="0.3"/>
    <row r="689" ht="15" customHeight="1" x14ac:dyDescent="0.3"/>
    <row r="690" ht="15" customHeight="1" x14ac:dyDescent="0.3"/>
    <row r="691" ht="15" customHeight="1" x14ac:dyDescent="0.3"/>
    <row r="692" ht="15" customHeight="1" x14ac:dyDescent="0.3"/>
    <row r="693" ht="15" customHeight="1" x14ac:dyDescent="0.3"/>
    <row r="694" ht="15" customHeight="1" x14ac:dyDescent="0.3"/>
    <row r="695" ht="15" customHeight="1" x14ac:dyDescent="0.3"/>
    <row r="696" ht="15" customHeight="1" x14ac:dyDescent="0.3"/>
    <row r="697" ht="15" customHeight="1" x14ac:dyDescent="0.3"/>
    <row r="698" ht="15" customHeight="1" x14ac:dyDescent="0.3"/>
    <row r="699" ht="15" customHeight="1" x14ac:dyDescent="0.3"/>
    <row r="700" ht="15" customHeight="1" x14ac:dyDescent="0.3"/>
    <row r="701" ht="15" customHeight="1" x14ac:dyDescent="0.3"/>
    <row r="702" ht="15" customHeight="1" x14ac:dyDescent="0.3"/>
    <row r="703" ht="15" customHeight="1" x14ac:dyDescent="0.3"/>
    <row r="704" ht="15" customHeight="1" x14ac:dyDescent="0.3"/>
    <row r="705" ht="15" customHeight="1" x14ac:dyDescent="0.3"/>
    <row r="706" ht="15" customHeight="1" x14ac:dyDescent="0.3"/>
    <row r="707" ht="15" customHeight="1" x14ac:dyDescent="0.3"/>
    <row r="708" ht="15" customHeight="1" x14ac:dyDescent="0.3"/>
    <row r="709" ht="15" customHeight="1" x14ac:dyDescent="0.3"/>
    <row r="710" ht="15" customHeight="1" x14ac:dyDescent="0.3"/>
    <row r="711" ht="15" customHeight="1" x14ac:dyDescent="0.3"/>
    <row r="712" ht="15" customHeight="1" x14ac:dyDescent="0.3"/>
    <row r="713" ht="15" customHeight="1" x14ac:dyDescent="0.3"/>
    <row r="714" ht="15" customHeight="1" x14ac:dyDescent="0.3"/>
    <row r="715" ht="15" customHeight="1" x14ac:dyDescent="0.3"/>
    <row r="716" ht="15" customHeight="1" x14ac:dyDescent="0.3"/>
    <row r="717" ht="15" customHeight="1" x14ac:dyDescent="0.3"/>
    <row r="718" ht="15" customHeight="1" x14ac:dyDescent="0.3"/>
    <row r="719" ht="15" customHeight="1" x14ac:dyDescent="0.3"/>
    <row r="720" ht="15" customHeight="1" x14ac:dyDescent="0.3"/>
    <row r="721" ht="15" customHeight="1" x14ac:dyDescent="0.3"/>
    <row r="722" ht="15" customHeight="1" x14ac:dyDescent="0.3"/>
    <row r="723" ht="15" customHeight="1" x14ac:dyDescent="0.3"/>
    <row r="724" ht="15" customHeight="1" x14ac:dyDescent="0.3"/>
    <row r="725" ht="15" customHeight="1" x14ac:dyDescent="0.3"/>
    <row r="726" ht="15" customHeight="1" x14ac:dyDescent="0.3"/>
    <row r="727" ht="15" customHeight="1" x14ac:dyDescent="0.3"/>
    <row r="728" ht="15" customHeight="1" x14ac:dyDescent="0.3"/>
    <row r="729" ht="15" customHeight="1" x14ac:dyDescent="0.3"/>
    <row r="730" ht="15" customHeight="1" x14ac:dyDescent="0.3"/>
    <row r="731" ht="15" customHeight="1" x14ac:dyDescent="0.3"/>
    <row r="732" ht="15" customHeight="1" x14ac:dyDescent="0.3"/>
    <row r="733" ht="15" customHeight="1" x14ac:dyDescent="0.3"/>
    <row r="734" ht="15" customHeight="1" x14ac:dyDescent="0.3"/>
    <row r="735" ht="15" customHeight="1" x14ac:dyDescent="0.3"/>
    <row r="736" ht="15" customHeight="1" x14ac:dyDescent="0.3"/>
    <row r="737" ht="15" customHeight="1" x14ac:dyDescent="0.3"/>
    <row r="738" ht="15" customHeight="1" x14ac:dyDescent="0.3"/>
    <row r="739" ht="15" customHeight="1" x14ac:dyDescent="0.3"/>
    <row r="740" ht="15" customHeight="1" x14ac:dyDescent="0.3"/>
    <row r="741" ht="15" customHeight="1" x14ac:dyDescent="0.3"/>
    <row r="742" ht="15" customHeight="1" x14ac:dyDescent="0.3"/>
    <row r="743" ht="15" customHeight="1" x14ac:dyDescent="0.3"/>
    <row r="744" ht="15" customHeight="1" x14ac:dyDescent="0.3"/>
    <row r="745" ht="15" customHeight="1" x14ac:dyDescent="0.3"/>
    <row r="746" ht="15" customHeight="1" x14ac:dyDescent="0.3"/>
    <row r="747" ht="15" customHeight="1" x14ac:dyDescent="0.3"/>
    <row r="748" ht="15" customHeight="1" x14ac:dyDescent="0.3"/>
    <row r="749" ht="15" customHeight="1" x14ac:dyDescent="0.3"/>
    <row r="750" ht="15" customHeight="1" x14ac:dyDescent="0.3"/>
    <row r="751" ht="15" customHeight="1" x14ac:dyDescent="0.3"/>
    <row r="752" ht="15" customHeight="1" x14ac:dyDescent="0.3"/>
    <row r="753" ht="15" customHeight="1" x14ac:dyDescent="0.3"/>
    <row r="754" ht="15" customHeight="1" x14ac:dyDescent="0.3"/>
    <row r="755" ht="15" customHeight="1" x14ac:dyDescent="0.3"/>
    <row r="756" ht="15" customHeight="1" x14ac:dyDescent="0.3"/>
    <row r="757" ht="15" customHeight="1" x14ac:dyDescent="0.3"/>
    <row r="758" ht="15" customHeight="1" x14ac:dyDescent="0.3"/>
    <row r="759" ht="15" customHeight="1" x14ac:dyDescent="0.3"/>
    <row r="760" ht="15" customHeight="1" x14ac:dyDescent="0.3"/>
    <row r="761" ht="15" customHeight="1" x14ac:dyDescent="0.3"/>
    <row r="762" ht="15" customHeight="1" x14ac:dyDescent="0.3"/>
    <row r="763" ht="15" customHeight="1" x14ac:dyDescent="0.3"/>
    <row r="764" ht="15" customHeight="1" x14ac:dyDescent="0.3"/>
    <row r="765" ht="15" customHeight="1" x14ac:dyDescent="0.3"/>
    <row r="766" ht="15" customHeight="1" x14ac:dyDescent="0.3"/>
    <row r="767" ht="15" customHeight="1" x14ac:dyDescent="0.3"/>
    <row r="768" ht="15" customHeight="1" x14ac:dyDescent="0.3"/>
    <row r="769" ht="15" customHeight="1" x14ac:dyDescent="0.3"/>
    <row r="770" ht="15" customHeight="1" x14ac:dyDescent="0.3"/>
    <row r="771" ht="15" customHeight="1" x14ac:dyDescent="0.3"/>
    <row r="772" ht="15" customHeight="1" x14ac:dyDescent="0.3"/>
    <row r="773" ht="15" customHeight="1" x14ac:dyDescent="0.3"/>
    <row r="774" ht="15" customHeight="1" x14ac:dyDescent="0.3"/>
    <row r="775" ht="15" customHeight="1" x14ac:dyDescent="0.3"/>
    <row r="776" ht="15" customHeight="1" x14ac:dyDescent="0.3"/>
    <row r="777" ht="15" customHeight="1" x14ac:dyDescent="0.3"/>
    <row r="778" ht="15" customHeight="1" x14ac:dyDescent="0.3"/>
    <row r="779" ht="15" customHeight="1" x14ac:dyDescent="0.3"/>
    <row r="780" ht="15" customHeight="1" x14ac:dyDescent="0.3"/>
    <row r="781" ht="15" customHeight="1" x14ac:dyDescent="0.3"/>
    <row r="782" ht="15" customHeight="1" x14ac:dyDescent="0.3"/>
    <row r="783" ht="15" customHeight="1" x14ac:dyDescent="0.3"/>
    <row r="784" ht="15" customHeight="1" x14ac:dyDescent="0.3"/>
    <row r="785" ht="15" customHeight="1" x14ac:dyDescent="0.3"/>
    <row r="786" ht="15" customHeight="1" x14ac:dyDescent="0.3"/>
    <row r="787" ht="15" customHeight="1" x14ac:dyDescent="0.3"/>
    <row r="788" ht="15" customHeight="1" x14ac:dyDescent="0.3"/>
    <row r="789" ht="15" customHeight="1" x14ac:dyDescent="0.3"/>
    <row r="790" ht="15" customHeight="1" x14ac:dyDescent="0.3"/>
    <row r="791" ht="15" customHeight="1" x14ac:dyDescent="0.3"/>
    <row r="792" ht="15" customHeight="1" x14ac:dyDescent="0.3"/>
    <row r="793" ht="15" customHeight="1" x14ac:dyDescent="0.3"/>
    <row r="794" ht="15" customHeight="1" x14ac:dyDescent="0.3"/>
    <row r="795" ht="15" customHeight="1" x14ac:dyDescent="0.3"/>
    <row r="796" ht="15" customHeight="1" x14ac:dyDescent="0.3"/>
    <row r="797" ht="15" customHeight="1" x14ac:dyDescent="0.3"/>
    <row r="798" ht="15" customHeight="1" x14ac:dyDescent="0.3"/>
    <row r="799" ht="15" customHeight="1" x14ac:dyDescent="0.3"/>
    <row r="800" ht="15" customHeight="1" x14ac:dyDescent="0.3"/>
    <row r="801" ht="15" customHeight="1" x14ac:dyDescent="0.3"/>
    <row r="802" ht="15" customHeight="1" x14ac:dyDescent="0.3"/>
    <row r="803" ht="15" customHeight="1" x14ac:dyDescent="0.3"/>
    <row r="804" ht="15" customHeight="1" x14ac:dyDescent="0.3"/>
    <row r="805" ht="15" customHeight="1" x14ac:dyDescent="0.3"/>
    <row r="806" ht="15" customHeight="1" x14ac:dyDescent="0.3"/>
    <row r="807" ht="15" customHeight="1" x14ac:dyDescent="0.3"/>
    <row r="808" ht="15" customHeight="1" x14ac:dyDescent="0.3"/>
    <row r="809" ht="15" customHeight="1" x14ac:dyDescent="0.3"/>
    <row r="810" ht="15" customHeight="1" x14ac:dyDescent="0.3"/>
    <row r="811" ht="15" customHeight="1" x14ac:dyDescent="0.3"/>
    <row r="812" ht="15" customHeight="1" x14ac:dyDescent="0.3"/>
    <row r="813" ht="15" customHeight="1" x14ac:dyDescent="0.3"/>
    <row r="814" ht="15" customHeight="1" x14ac:dyDescent="0.3"/>
    <row r="815" ht="15" customHeight="1" x14ac:dyDescent="0.3"/>
    <row r="816" ht="15" customHeight="1" x14ac:dyDescent="0.3"/>
    <row r="817" ht="15" customHeight="1" x14ac:dyDescent="0.3"/>
    <row r="818" ht="15" customHeight="1" x14ac:dyDescent="0.3"/>
    <row r="819" ht="15" customHeight="1" x14ac:dyDescent="0.3"/>
    <row r="820" ht="15" customHeight="1" x14ac:dyDescent="0.3"/>
    <row r="821" ht="15" customHeight="1" x14ac:dyDescent="0.3"/>
    <row r="822" ht="15" customHeight="1" x14ac:dyDescent="0.3"/>
    <row r="823" ht="15" customHeight="1" x14ac:dyDescent="0.3"/>
    <row r="824" ht="15" customHeight="1" x14ac:dyDescent="0.3"/>
    <row r="825" ht="15" customHeight="1" x14ac:dyDescent="0.3"/>
    <row r="826" ht="15" customHeight="1" x14ac:dyDescent="0.3"/>
    <row r="827" ht="15" customHeight="1" x14ac:dyDescent="0.3"/>
    <row r="828" ht="15" customHeight="1" x14ac:dyDescent="0.3"/>
    <row r="829" ht="15" customHeight="1" x14ac:dyDescent="0.3"/>
    <row r="830" ht="15" customHeight="1" x14ac:dyDescent="0.3"/>
    <row r="831" ht="15" customHeight="1" x14ac:dyDescent="0.3"/>
    <row r="832" ht="15" customHeight="1" x14ac:dyDescent="0.3"/>
    <row r="833" ht="15" customHeight="1" x14ac:dyDescent="0.3"/>
    <row r="834" ht="15" customHeight="1" x14ac:dyDescent="0.3"/>
    <row r="835" ht="15" customHeight="1" x14ac:dyDescent="0.3"/>
    <row r="836" ht="15" customHeight="1" x14ac:dyDescent="0.3"/>
    <row r="837" ht="15" customHeight="1" x14ac:dyDescent="0.3"/>
    <row r="838" ht="15" customHeight="1" x14ac:dyDescent="0.3"/>
    <row r="839" ht="15" customHeight="1" x14ac:dyDescent="0.3"/>
    <row r="840" ht="15" customHeight="1" x14ac:dyDescent="0.3"/>
    <row r="841" ht="15" customHeight="1" x14ac:dyDescent="0.3"/>
    <row r="842" ht="15" customHeight="1" x14ac:dyDescent="0.3"/>
    <row r="843" ht="15" customHeight="1" x14ac:dyDescent="0.3"/>
    <row r="844" ht="15" customHeight="1" x14ac:dyDescent="0.3"/>
    <row r="845" ht="15" customHeight="1" x14ac:dyDescent="0.3"/>
    <row r="846" ht="15" customHeight="1" x14ac:dyDescent="0.3"/>
    <row r="847" ht="15" customHeight="1" x14ac:dyDescent="0.3"/>
    <row r="848" ht="15" customHeight="1" x14ac:dyDescent="0.3"/>
    <row r="849" ht="15" customHeight="1" x14ac:dyDescent="0.3"/>
    <row r="850" ht="15" customHeight="1" x14ac:dyDescent="0.3"/>
    <row r="851" ht="15" customHeight="1" x14ac:dyDescent="0.3"/>
    <row r="852" ht="15" customHeight="1" x14ac:dyDescent="0.3"/>
    <row r="853" ht="15" customHeight="1" x14ac:dyDescent="0.3"/>
    <row r="854" ht="15" customHeight="1" x14ac:dyDescent="0.3"/>
    <row r="855" ht="15" customHeight="1" x14ac:dyDescent="0.3"/>
    <row r="856" ht="15" customHeight="1" x14ac:dyDescent="0.3"/>
    <row r="857" ht="15" customHeight="1" x14ac:dyDescent="0.3"/>
    <row r="858" ht="15" customHeight="1" x14ac:dyDescent="0.3"/>
    <row r="859" ht="15" customHeight="1" x14ac:dyDescent="0.3"/>
    <row r="860" ht="15" customHeight="1" x14ac:dyDescent="0.3"/>
    <row r="861" ht="15" customHeight="1" x14ac:dyDescent="0.3"/>
    <row r="862" ht="15" customHeight="1" x14ac:dyDescent="0.3"/>
    <row r="863" ht="15" customHeight="1" x14ac:dyDescent="0.3"/>
    <row r="864" ht="15" customHeight="1" x14ac:dyDescent="0.3"/>
    <row r="865" ht="15" customHeight="1" x14ac:dyDescent="0.3"/>
    <row r="866" ht="15" customHeight="1" x14ac:dyDescent="0.3"/>
    <row r="867" ht="15" customHeight="1" x14ac:dyDescent="0.3"/>
    <row r="868" ht="15" customHeight="1" x14ac:dyDescent="0.3"/>
    <row r="869" ht="15" customHeight="1" x14ac:dyDescent="0.3"/>
    <row r="870" ht="15" customHeight="1" x14ac:dyDescent="0.3"/>
    <row r="871" ht="15" customHeight="1" x14ac:dyDescent="0.3"/>
    <row r="872" ht="15" customHeight="1" x14ac:dyDescent="0.3"/>
    <row r="873" ht="15" customHeight="1" x14ac:dyDescent="0.3"/>
    <row r="874" ht="15" customHeight="1" x14ac:dyDescent="0.3"/>
    <row r="875" ht="15" customHeight="1" x14ac:dyDescent="0.3"/>
    <row r="876" ht="15" customHeight="1" x14ac:dyDescent="0.3"/>
    <row r="877" ht="15" customHeight="1" x14ac:dyDescent="0.3"/>
    <row r="878" ht="15" customHeight="1" x14ac:dyDescent="0.3"/>
    <row r="879" ht="15" customHeight="1" x14ac:dyDescent="0.3"/>
    <row r="880" ht="15" customHeight="1" x14ac:dyDescent="0.3"/>
    <row r="881" ht="15" customHeight="1" x14ac:dyDescent="0.3"/>
    <row r="882" ht="15" customHeight="1" x14ac:dyDescent="0.3"/>
    <row r="883" ht="15" customHeight="1" x14ac:dyDescent="0.3"/>
    <row r="884" ht="15" customHeight="1" x14ac:dyDescent="0.3"/>
    <row r="885" ht="15" customHeight="1" x14ac:dyDescent="0.3"/>
    <row r="886" ht="15" customHeight="1" x14ac:dyDescent="0.3"/>
    <row r="887" ht="15" customHeight="1" x14ac:dyDescent="0.3"/>
    <row r="888" ht="15" customHeight="1" x14ac:dyDescent="0.3"/>
    <row r="889" ht="15" customHeight="1" x14ac:dyDescent="0.3"/>
    <row r="890" ht="15" customHeight="1" x14ac:dyDescent="0.3"/>
    <row r="891" ht="15" customHeight="1" x14ac:dyDescent="0.3"/>
    <row r="892" ht="15" customHeight="1" x14ac:dyDescent="0.3"/>
    <row r="893" ht="15" customHeight="1" x14ac:dyDescent="0.3"/>
    <row r="894" ht="15" customHeight="1" x14ac:dyDescent="0.3"/>
    <row r="895" ht="15" customHeight="1" x14ac:dyDescent="0.3"/>
    <row r="896" ht="15" customHeight="1" x14ac:dyDescent="0.3"/>
    <row r="897" ht="15" customHeight="1" x14ac:dyDescent="0.3"/>
    <row r="898" ht="15" customHeight="1" x14ac:dyDescent="0.3"/>
    <row r="899" ht="15" customHeight="1" x14ac:dyDescent="0.3"/>
    <row r="900" ht="15" customHeight="1" x14ac:dyDescent="0.3"/>
    <row r="901" ht="15" customHeight="1" x14ac:dyDescent="0.3"/>
    <row r="902" ht="15" customHeight="1" x14ac:dyDescent="0.3"/>
    <row r="903" ht="15" customHeight="1" x14ac:dyDescent="0.3"/>
    <row r="904" ht="15" customHeight="1" x14ac:dyDescent="0.3"/>
    <row r="905" ht="15" customHeight="1" x14ac:dyDescent="0.3"/>
    <row r="906" ht="15" customHeight="1" x14ac:dyDescent="0.3"/>
    <row r="907" ht="15" customHeight="1" x14ac:dyDescent="0.3"/>
    <row r="908" ht="15" customHeight="1" x14ac:dyDescent="0.3"/>
    <row r="909" ht="15" customHeight="1" x14ac:dyDescent="0.3"/>
    <row r="910" ht="15" customHeight="1" x14ac:dyDescent="0.3"/>
    <row r="911" ht="15" customHeight="1" x14ac:dyDescent="0.3"/>
    <row r="912" ht="15" customHeight="1" x14ac:dyDescent="0.3"/>
    <row r="913" ht="15" customHeight="1" x14ac:dyDescent="0.3"/>
    <row r="914" ht="15" customHeight="1" x14ac:dyDescent="0.3"/>
    <row r="915" ht="15" customHeight="1" x14ac:dyDescent="0.3"/>
    <row r="916" ht="15" customHeight="1" x14ac:dyDescent="0.3"/>
    <row r="917" ht="15" customHeight="1" x14ac:dyDescent="0.3"/>
    <row r="918" ht="15" customHeight="1" x14ac:dyDescent="0.3"/>
    <row r="919" ht="15" customHeight="1" x14ac:dyDescent="0.3"/>
    <row r="920" ht="15" customHeight="1" x14ac:dyDescent="0.3"/>
    <row r="921" ht="15" customHeight="1" x14ac:dyDescent="0.3"/>
    <row r="922" ht="15" customHeight="1" x14ac:dyDescent="0.3"/>
    <row r="923" ht="15" customHeight="1" x14ac:dyDescent="0.3"/>
    <row r="924" ht="15" customHeight="1" x14ac:dyDescent="0.3"/>
    <row r="925" ht="15" customHeight="1" x14ac:dyDescent="0.3"/>
    <row r="926" ht="15" customHeight="1" x14ac:dyDescent="0.3"/>
    <row r="927" ht="15" customHeight="1" x14ac:dyDescent="0.3"/>
    <row r="928" ht="15" customHeight="1" x14ac:dyDescent="0.3"/>
    <row r="929" ht="15" customHeight="1" x14ac:dyDescent="0.3"/>
    <row r="930" ht="15" customHeight="1" x14ac:dyDescent="0.3"/>
    <row r="931" ht="15" customHeight="1" x14ac:dyDescent="0.3"/>
    <row r="932" ht="15" customHeight="1" x14ac:dyDescent="0.3"/>
    <row r="933" ht="15" customHeight="1" x14ac:dyDescent="0.3"/>
    <row r="934" ht="15" customHeight="1" x14ac:dyDescent="0.3"/>
    <row r="935" ht="15" customHeight="1" x14ac:dyDescent="0.3"/>
    <row r="936" ht="15" customHeight="1" x14ac:dyDescent="0.3"/>
    <row r="937" ht="15" customHeight="1" x14ac:dyDescent="0.3"/>
    <row r="938" ht="15" customHeight="1" x14ac:dyDescent="0.3"/>
    <row r="939" ht="15" customHeight="1" x14ac:dyDescent="0.3"/>
    <row r="940" ht="15" customHeight="1" x14ac:dyDescent="0.3"/>
    <row r="941" ht="15" customHeight="1" x14ac:dyDescent="0.3"/>
    <row r="942" ht="15" customHeight="1" x14ac:dyDescent="0.3"/>
    <row r="943" ht="15" customHeight="1" x14ac:dyDescent="0.3"/>
    <row r="944" ht="15" customHeight="1" x14ac:dyDescent="0.3"/>
    <row r="945" ht="15" customHeight="1" x14ac:dyDescent="0.3"/>
    <row r="946" ht="15" customHeight="1" x14ac:dyDescent="0.3"/>
    <row r="947" ht="15" customHeight="1" x14ac:dyDescent="0.3"/>
    <row r="948" ht="15" customHeight="1" x14ac:dyDescent="0.3"/>
    <row r="949" ht="15" customHeight="1" x14ac:dyDescent="0.3"/>
    <row r="950" ht="15" customHeight="1" x14ac:dyDescent="0.3"/>
    <row r="951" ht="15" customHeight="1" x14ac:dyDescent="0.3"/>
    <row r="952" ht="15" customHeight="1" x14ac:dyDescent="0.3"/>
    <row r="953" ht="15" customHeight="1" x14ac:dyDescent="0.3"/>
    <row r="954" ht="15" customHeight="1" x14ac:dyDescent="0.3"/>
    <row r="955" ht="15" customHeight="1" x14ac:dyDescent="0.3"/>
    <row r="956" ht="15" customHeight="1" x14ac:dyDescent="0.3"/>
    <row r="957" ht="15" customHeight="1" x14ac:dyDescent="0.3"/>
    <row r="958" ht="15" customHeight="1" x14ac:dyDescent="0.3"/>
    <row r="959" ht="15" customHeight="1" x14ac:dyDescent="0.3"/>
    <row r="960" ht="15" customHeight="1" x14ac:dyDescent="0.3"/>
    <row r="961" ht="15" customHeight="1" x14ac:dyDescent="0.3"/>
    <row r="962" ht="15" customHeight="1" x14ac:dyDescent="0.3"/>
    <row r="963" ht="15" customHeight="1" x14ac:dyDescent="0.3"/>
    <row r="964" ht="15" customHeight="1" x14ac:dyDescent="0.3"/>
    <row r="965" ht="15" customHeight="1" x14ac:dyDescent="0.3"/>
    <row r="966" ht="15" customHeight="1" x14ac:dyDescent="0.3"/>
    <row r="967" ht="15" customHeight="1" x14ac:dyDescent="0.3"/>
    <row r="968" ht="15" customHeight="1" x14ac:dyDescent="0.3"/>
    <row r="969" ht="15" customHeight="1" x14ac:dyDescent="0.3"/>
    <row r="970" ht="15" customHeight="1" x14ac:dyDescent="0.3"/>
    <row r="971" ht="15" customHeight="1" x14ac:dyDescent="0.3"/>
    <row r="972" ht="15" customHeight="1" x14ac:dyDescent="0.3"/>
    <row r="973" ht="15" customHeight="1" x14ac:dyDescent="0.3"/>
    <row r="974" ht="15" customHeight="1" x14ac:dyDescent="0.3"/>
    <row r="975" ht="15" customHeight="1" x14ac:dyDescent="0.3"/>
    <row r="976" ht="15" customHeight="1" x14ac:dyDescent="0.3"/>
    <row r="977" ht="15" customHeight="1" x14ac:dyDescent="0.3"/>
    <row r="978" ht="15" customHeight="1" x14ac:dyDescent="0.3"/>
    <row r="979" ht="15" customHeight="1" x14ac:dyDescent="0.3"/>
    <row r="980" ht="15" customHeight="1" x14ac:dyDescent="0.3"/>
    <row r="981" ht="15" customHeight="1" x14ac:dyDescent="0.3"/>
    <row r="982" ht="15" customHeight="1" x14ac:dyDescent="0.3"/>
    <row r="983" ht="15" customHeight="1" x14ac:dyDescent="0.3"/>
    <row r="984" ht="15" customHeight="1" x14ac:dyDescent="0.3"/>
    <row r="985" ht="15" customHeight="1" x14ac:dyDescent="0.3"/>
    <row r="986" ht="15" customHeight="1" x14ac:dyDescent="0.3"/>
    <row r="987" ht="15" customHeight="1" x14ac:dyDescent="0.3"/>
    <row r="988" ht="15" customHeight="1" x14ac:dyDescent="0.3"/>
    <row r="989" ht="15" customHeight="1" x14ac:dyDescent="0.3"/>
    <row r="990" ht="15" customHeight="1" x14ac:dyDescent="0.3"/>
    <row r="991" ht="15" customHeight="1" x14ac:dyDescent="0.3"/>
    <row r="992" ht="15" customHeight="1" x14ac:dyDescent="0.3"/>
    <row r="993" ht="15" customHeight="1" x14ac:dyDescent="0.3"/>
    <row r="994" ht="15" customHeight="1" x14ac:dyDescent="0.3"/>
    <row r="995" ht="15" customHeight="1" x14ac:dyDescent="0.3"/>
    <row r="996" ht="15" customHeight="1" x14ac:dyDescent="0.3"/>
    <row r="997" ht="15" customHeight="1" x14ac:dyDescent="0.3"/>
    <row r="998" ht="15" customHeight="1" x14ac:dyDescent="0.3"/>
    <row r="999" ht="15" customHeight="1" x14ac:dyDescent="0.3"/>
    <row r="1000" ht="15" customHeight="1" x14ac:dyDescent="0.3"/>
    <row r="1001" ht="15" customHeight="1" x14ac:dyDescent="0.3"/>
    <row r="1002" ht="15" customHeight="1" x14ac:dyDescent="0.3"/>
    <row r="1003" ht="15" customHeight="1" x14ac:dyDescent="0.3"/>
    <row r="1004" ht="15" customHeight="1" x14ac:dyDescent="0.3"/>
    <row r="1005" ht="15" customHeight="1" x14ac:dyDescent="0.3"/>
    <row r="1006" ht="15" customHeight="1" x14ac:dyDescent="0.3"/>
    <row r="1007" ht="15" customHeight="1" x14ac:dyDescent="0.3"/>
    <row r="1008" ht="15" customHeight="1" x14ac:dyDescent="0.3"/>
    <row r="1009" ht="15" customHeight="1" x14ac:dyDescent="0.3"/>
    <row r="1010" ht="15" customHeight="1" x14ac:dyDescent="0.3"/>
    <row r="1011" ht="15" customHeight="1" x14ac:dyDescent="0.3"/>
    <row r="1012" ht="15" customHeight="1" x14ac:dyDescent="0.3"/>
    <row r="1013" ht="15" customHeight="1" x14ac:dyDescent="0.3"/>
    <row r="1014" ht="15" customHeight="1" x14ac:dyDescent="0.3"/>
    <row r="1015" ht="15" customHeight="1" x14ac:dyDescent="0.3"/>
    <row r="1016" ht="15" customHeight="1" x14ac:dyDescent="0.3"/>
    <row r="1017" ht="15" customHeight="1" x14ac:dyDescent="0.3"/>
    <row r="1018" ht="15" customHeight="1" x14ac:dyDescent="0.3"/>
    <row r="1019" ht="15" customHeight="1" x14ac:dyDescent="0.3"/>
    <row r="1020" ht="15" customHeight="1" x14ac:dyDescent="0.3"/>
    <row r="1021" ht="15" customHeight="1" x14ac:dyDescent="0.3"/>
    <row r="1022" ht="15" customHeight="1" x14ac:dyDescent="0.3"/>
    <row r="1023" ht="15" customHeight="1" x14ac:dyDescent="0.3"/>
    <row r="1024" ht="15" customHeight="1" x14ac:dyDescent="0.3"/>
    <row r="1025" ht="15" customHeight="1" x14ac:dyDescent="0.3"/>
    <row r="1026" ht="15" customHeight="1" x14ac:dyDescent="0.3"/>
    <row r="1027" ht="15" customHeight="1" x14ac:dyDescent="0.3"/>
    <row r="1028" ht="15" customHeight="1" x14ac:dyDescent="0.3"/>
    <row r="1029" ht="15" customHeight="1" x14ac:dyDescent="0.3"/>
    <row r="1030" ht="15" customHeight="1" x14ac:dyDescent="0.3"/>
    <row r="1031" ht="15" customHeight="1" x14ac:dyDescent="0.3"/>
    <row r="1032" ht="15" customHeight="1" x14ac:dyDescent="0.3"/>
    <row r="1033" ht="15" customHeight="1" x14ac:dyDescent="0.3"/>
    <row r="1034" ht="15" customHeight="1" x14ac:dyDescent="0.3"/>
    <row r="1035" ht="15" customHeight="1" x14ac:dyDescent="0.3"/>
    <row r="1036" ht="15" customHeight="1" x14ac:dyDescent="0.3"/>
    <row r="1037" ht="15" customHeight="1" x14ac:dyDescent="0.3"/>
    <row r="1038" ht="15" customHeight="1" x14ac:dyDescent="0.3"/>
    <row r="1039" ht="15" customHeight="1" x14ac:dyDescent="0.3"/>
    <row r="1040" ht="15" customHeight="1" x14ac:dyDescent="0.3"/>
    <row r="1041" ht="15" customHeight="1" x14ac:dyDescent="0.3"/>
    <row r="1042" ht="15" customHeight="1" x14ac:dyDescent="0.3"/>
    <row r="1043" ht="15" customHeight="1" x14ac:dyDescent="0.3"/>
    <row r="1044" ht="15" customHeight="1" x14ac:dyDescent="0.3"/>
    <row r="1045" ht="15" customHeight="1" x14ac:dyDescent="0.3"/>
    <row r="1046" ht="15" customHeight="1" x14ac:dyDescent="0.3"/>
    <row r="1047" ht="15" customHeight="1" x14ac:dyDescent="0.3"/>
    <row r="1048" ht="15" customHeight="1" x14ac:dyDescent="0.3"/>
    <row r="1049" ht="15" customHeight="1" x14ac:dyDescent="0.3"/>
    <row r="1050" ht="15" customHeight="1" x14ac:dyDescent="0.3"/>
    <row r="1051" ht="15" customHeight="1" x14ac:dyDescent="0.3"/>
    <row r="1052" ht="15" customHeight="1" x14ac:dyDescent="0.3"/>
    <row r="1053" ht="15" customHeight="1" x14ac:dyDescent="0.3"/>
    <row r="1054" ht="15" customHeight="1" x14ac:dyDescent="0.3"/>
    <row r="1055" ht="15" customHeight="1" x14ac:dyDescent="0.3"/>
    <row r="1056" ht="15" customHeight="1" x14ac:dyDescent="0.3"/>
    <row r="1057" ht="15" customHeight="1" x14ac:dyDescent="0.3"/>
    <row r="1058" ht="15" customHeight="1" x14ac:dyDescent="0.3"/>
    <row r="1059" ht="15" customHeight="1" x14ac:dyDescent="0.3"/>
    <row r="1060" ht="15" customHeight="1" x14ac:dyDescent="0.3"/>
    <row r="1061" ht="15" customHeight="1" x14ac:dyDescent="0.3"/>
    <row r="1062" ht="15" customHeight="1" x14ac:dyDescent="0.3"/>
    <row r="1063" ht="15" customHeight="1" x14ac:dyDescent="0.3"/>
    <row r="1064" ht="15" customHeight="1" x14ac:dyDescent="0.3"/>
    <row r="1065" ht="15" customHeight="1" x14ac:dyDescent="0.3"/>
    <row r="1066" ht="15" customHeight="1" x14ac:dyDescent="0.3"/>
    <row r="1067" ht="15" customHeight="1" x14ac:dyDescent="0.3"/>
    <row r="1068" ht="15" customHeight="1" x14ac:dyDescent="0.3"/>
    <row r="1069" ht="15" customHeight="1" x14ac:dyDescent="0.3"/>
    <row r="1070" ht="15" customHeight="1" x14ac:dyDescent="0.3"/>
    <row r="1071" ht="15" customHeight="1" x14ac:dyDescent="0.3"/>
    <row r="1072" ht="15" customHeight="1" x14ac:dyDescent="0.3"/>
    <row r="1073" spans="16:19" ht="15" customHeight="1" x14ac:dyDescent="0.3"/>
    <row r="1074" spans="16:19" ht="15" customHeight="1" x14ac:dyDescent="0.3">
      <c r="P1074" s="3"/>
      <c r="Q1074" s="3"/>
      <c r="R1074" s="7"/>
      <c r="S1074" s="7"/>
    </row>
    <row r="1075" spans="16:19" ht="15" customHeight="1" x14ac:dyDescent="0.3"/>
    <row r="1076" spans="16:19" ht="15" customHeight="1" x14ac:dyDescent="0.3"/>
    <row r="1077" spans="16:19" ht="15" customHeight="1" x14ac:dyDescent="0.3"/>
    <row r="1078" spans="16:19" ht="15" customHeight="1" x14ac:dyDescent="0.3"/>
    <row r="1079" spans="16:19" ht="15" customHeight="1" x14ac:dyDescent="0.3"/>
    <row r="1080" spans="16:19" ht="15" customHeight="1" x14ac:dyDescent="0.3"/>
    <row r="1081" spans="16:19" ht="15" customHeight="1" x14ac:dyDescent="0.3"/>
    <row r="1082" spans="16:19" ht="15" customHeight="1" x14ac:dyDescent="0.3"/>
    <row r="1083" spans="16:19" ht="15" customHeight="1" x14ac:dyDescent="0.3"/>
    <row r="1084" spans="16:19" ht="15" customHeight="1" x14ac:dyDescent="0.3"/>
    <row r="1085" spans="16:19" ht="15" customHeight="1" x14ac:dyDescent="0.3"/>
    <row r="1086" spans="16:19" ht="15" customHeight="1" x14ac:dyDescent="0.3"/>
    <row r="1087" spans="16:19" ht="15" customHeight="1" x14ac:dyDescent="0.3"/>
    <row r="1088" spans="16:19" ht="15" customHeight="1" x14ac:dyDescent="0.3"/>
    <row r="1089" ht="15" customHeight="1" x14ac:dyDescent="0.3"/>
    <row r="1090" ht="15" customHeight="1" x14ac:dyDescent="0.3"/>
    <row r="1091" ht="15" customHeight="1" x14ac:dyDescent="0.3"/>
    <row r="1092" ht="15" customHeight="1" x14ac:dyDescent="0.3"/>
    <row r="1093" ht="15" customHeight="1" x14ac:dyDescent="0.3"/>
    <row r="1094" ht="15" customHeight="1" x14ac:dyDescent="0.3"/>
    <row r="1095" ht="15" customHeight="1" x14ac:dyDescent="0.3"/>
    <row r="1096" ht="15" customHeight="1" x14ac:dyDescent="0.3"/>
    <row r="1097" ht="15" customHeight="1" x14ac:dyDescent="0.3"/>
    <row r="1098" ht="15" customHeight="1" x14ac:dyDescent="0.3"/>
    <row r="1099" ht="15" customHeight="1" x14ac:dyDescent="0.3"/>
    <row r="1100" ht="15" customHeight="1" x14ac:dyDescent="0.3"/>
    <row r="1101" ht="15" customHeight="1" x14ac:dyDescent="0.3"/>
    <row r="1102" ht="15" customHeight="1" x14ac:dyDescent="0.3"/>
    <row r="1103" ht="15" customHeight="1" x14ac:dyDescent="0.3"/>
    <row r="1104" ht="15" customHeight="1" x14ac:dyDescent="0.3"/>
    <row r="1105" ht="15" customHeight="1" x14ac:dyDescent="0.3"/>
    <row r="1106" ht="15" customHeight="1" x14ac:dyDescent="0.3"/>
    <row r="1107" ht="15" customHeight="1" x14ac:dyDescent="0.3"/>
    <row r="1108" ht="15" customHeight="1" x14ac:dyDescent="0.3"/>
    <row r="1109" ht="15" customHeight="1" x14ac:dyDescent="0.3"/>
    <row r="1110" ht="15" customHeight="1" x14ac:dyDescent="0.3"/>
    <row r="1111" ht="15" customHeight="1" x14ac:dyDescent="0.3"/>
    <row r="1112" ht="15" customHeight="1" x14ac:dyDescent="0.3"/>
    <row r="1113" ht="15" customHeight="1" x14ac:dyDescent="0.3"/>
    <row r="1114" ht="15" customHeight="1" x14ac:dyDescent="0.3"/>
    <row r="1115" ht="15" customHeight="1" x14ac:dyDescent="0.3"/>
    <row r="1116" ht="15" customHeight="1" x14ac:dyDescent="0.3"/>
    <row r="1117" ht="15" customHeight="1" x14ac:dyDescent="0.3"/>
    <row r="1118" ht="15" customHeight="1" x14ac:dyDescent="0.3"/>
    <row r="1119" ht="15" customHeight="1" x14ac:dyDescent="0.3"/>
    <row r="1120" ht="15" customHeight="1" x14ac:dyDescent="0.3"/>
    <row r="1121" ht="15" customHeight="1" x14ac:dyDescent="0.3"/>
    <row r="1122" ht="15" customHeight="1" x14ac:dyDescent="0.3"/>
    <row r="1123" ht="15" customHeight="1" x14ac:dyDescent="0.3"/>
    <row r="1124" ht="15" customHeight="1" x14ac:dyDescent="0.3"/>
    <row r="1125" ht="15" customHeight="1" x14ac:dyDescent="0.3"/>
    <row r="1126" ht="15" customHeight="1" x14ac:dyDescent="0.3"/>
    <row r="1127" ht="15" customHeight="1" x14ac:dyDescent="0.3"/>
    <row r="1128" ht="15" customHeight="1" x14ac:dyDescent="0.3"/>
    <row r="1129" ht="15" customHeight="1" x14ac:dyDescent="0.3"/>
    <row r="1130" ht="15" customHeight="1" x14ac:dyDescent="0.3"/>
    <row r="1131" ht="15" customHeight="1" x14ac:dyDescent="0.3"/>
    <row r="1132" ht="15" customHeight="1" x14ac:dyDescent="0.3"/>
    <row r="1133" ht="15" customHeight="1" x14ac:dyDescent="0.3"/>
    <row r="1134" ht="15" customHeight="1" x14ac:dyDescent="0.3"/>
    <row r="1135" ht="15" customHeight="1" x14ac:dyDescent="0.3"/>
    <row r="1136" ht="15" customHeight="1" x14ac:dyDescent="0.3"/>
    <row r="1137" ht="15" customHeight="1" x14ac:dyDescent="0.3"/>
    <row r="1138" ht="15" customHeight="1" x14ac:dyDescent="0.3"/>
    <row r="1139" ht="15" customHeight="1" x14ac:dyDescent="0.3"/>
    <row r="1140" ht="15" customHeight="1" x14ac:dyDescent="0.3"/>
    <row r="1141" ht="15" customHeight="1" x14ac:dyDescent="0.3"/>
    <row r="1142" ht="15" customHeight="1" x14ac:dyDescent="0.3"/>
    <row r="1143" ht="15" customHeight="1" x14ac:dyDescent="0.3"/>
    <row r="1144" ht="15" customHeight="1" x14ac:dyDescent="0.3"/>
    <row r="1145" ht="15" customHeight="1" x14ac:dyDescent="0.3"/>
    <row r="1146" ht="15" customHeight="1" x14ac:dyDescent="0.3"/>
    <row r="1147" ht="15" customHeight="1" x14ac:dyDescent="0.3"/>
    <row r="1148" ht="15" customHeight="1" x14ac:dyDescent="0.3"/>
    <row r="1149" ht="15" customHeight="1" x14ac:dyDescent="0.3"/>
    <row r="1150" ht="15" customHeight="1" x14ac:dyDescent="0.3"/>
    <row r="1151" ht="15" customHeight="1" x14ac:dyDescent="0.3"/>
    <row r="1152" ht="15" customHeight="1" x14ac:dyDescent="0.3"/>
    <row r="1153" ht="15" customHeight="1" x14ac:dyDescent="0.3"/>
    <row r="1154" ht="15" customHeight="1" x14ac:dyDescent="0.3"/>
    <row r="1155" ht="15" customHeight="1" x14ac:dyDescent="0.3"/>
    <row r="1156" ht="15" customHeight="1" x14ac:dyDescent="0.3"/>
    <row r="1157" ht="15" customHeight="1" x14ac:dyDescent="0.3"/>
    <row r="1158" ht="15" customHeight="1" x14ac:dyDescent="0.3"/>
    <row r="1159" ht="15" customHeight="1" x14ac:dyDescent="0.3"/>
    <row r="1160" ht="15" customHeight="1" x14ac:dyDescent="0.3"/>
    <row r="1161" ht="15" customHeight="1" x14ac:dyDescent="0.3"/>
    <row r="1162" ht="15" customHeight="1" x14ac:dyDescent="0.3"/>
    <row r="1163" ht="15" customHeight="1" x14ac:dyDescent="0.3"/>
    <row r="1164" ht="15" customHeight="1" x14ac:dyDescent="0.3"/>
    <row r="1165" ht="15" customHeight="1" x14ac:dyDescent="0.3"/>
    <row r="1166" ht="15" customHeight="1" x14ac:dyDescent="0.3"/>
    <row r="1167" ht="15" customHeight="1" x14ac:dyDescent="0.3"/>
    <row r="1168" ht="15" customHeight="1" x14ac:dyDescent="0.3"/>
    <row r="1169" ht="15" customHeight="1" x14ac:dyDescent="0.3"/>
    <row r="1170" ht="15" customHeight="1" x14ac:dyDescent="0.3"/>
    <row r="1171" ht="15" customHeight="1" x14ac:dyDescent="0.3"/>
    <row r="1172" ht="15" customHeight="1" x14ac:dyDescent="0.3"/>
    <row r="1173" ht="15" customHeight="1" x14ac:dyDescent="0.3"/>
    <row r="1174" ht="15" customHeight="1" x14ac:dyDescent="0.3"/>
    <row r="1175" ht="15" customHeight="1" x14ac:dyDescent="0.3"/>
    <row r="1176" ht="15" customHeight="1" x14ac:dyDescent="0.3"/>
    <row r="1177" ht="15" customHeight="1" x14ac:dyDescent="0.3"/>
    <row r="1178" ht="15" customHeight="1" x14ac:dyDescent="0.3"/>
    <row r="1179" ht="15" customHeight="1" x14ac:dyDescent="0.3"/>
    <row r="1180" ht="15" customHeight="1" x14ac:dyDescent="0.3"/>
    <row r="1181" ht="15" customHeight="1" x14ac:dyDescent="0.3"/>
    <row r="1182" ht="15" customHeight="1" x14ac:dyDescent="0.3"/>
    <row r="1183" ht="15" customHeight="1" x14ac:dyDescent="0.3"/>
    <row r="1184" ht="15" customHeight="1" x14ac:dyDescent="0.3"/>
    <row r="1185" spans="20:21" ht="15" customHeight="1" x14ac:dyDescent="0.3"/>
    <row r="1186" spans="20:21" ht="15" customHeight="1" x14ac:dyDescent="0.3"/>
    <row r="1187" spans="20:21" ht="15" customHeight="1" x14ac:dyDescent="0.3"/>
    <row r="1188" spans="20:21" ht="15" customHeight="1" x14ac:dyDescent="0.3"/>
    <row r="1189" spans="20:21" ht="15" customHeight="1" x14ac:dyDescent="0.3"/>
    <row r="1190" spans="20:21" ht="15" customHeight="1" x14ac:dyDescent="0.3"/>
    <row r="1191" spans="20:21" ht="15" customHeight="1" x14ac:dyDescent="0.3">
      <c r="T1191" s="10"/>
      <c r="U1191" s="11"/>
    </row>
    <row r="1192" spans="20:21" ht="15" customHeight="1" x14ac:dyDescent="0.3"/>
    <row r="1193" spans="20:21" ht="15" customHeight="1" x14ac:dyDescent="0.3"/>
    <row r="1194" spans="20:21" ht="15" customHeight="1" x14ac:dyDescent="0.3"/>
    <row r="1195" spans="20:21" ht="15" customHeight="1" x14ac:dyDescent="0.3"/>
    <row r="1196" spans="20:21" ht="15" customHeight="1" x14ac:dyDescent="0.3"/>
    <row r="1197" spans="20:21" ht="15" customHeight="1" x14ac:dyDescent="0.3"/>
    <row r="1198" spans="20:21" ht="15" customHeight="1" x14ac:dyDescent="0.3"/>
    <row r="1199" spans="20:21" ht="15" customHeight="1" x14ac:dyDescent="0.3"/>
    <row r="1200" spans="20:21" ht="15" customHeight="1" x14ac:dyDescent="0.3"/>
    <row r="1201" spans="22:22" ht="15" customHeight="1" x14ac:dyDescent="0.3"/>
    <row r="1202" spans="22:22" ht="15" customHeight="1" x14ac:dyDescent="0.3"/>
    <row r="1203" spans="22:22" ht="15" customHeight="1" x14ac:dyDescent="0.3"/>
    <row r="1204" spans="22:22" ht="15" customHeight="1" x14ac:dyDescent="0.3">
      <c r="V1204" s="10"/>
    </row>
    <row r="1205" spans="22:22" ht="15" customHeight="1" x14ac:dyDescent="0.3"/>
    <row r="1206" spans="22:22" ht="15" customHeight="1" x14ac:dyDescent="0.3"/>
    <row r="1207" spans="22:22" ht="15" customHeight="1" x14ac:dyDescent="0.3"/>
    <row r="1208" spans="22:22" ht="15" customHeight="1" x14ac:dyDescent="0.3"/>
    <row r="1209" spans="22:22" ht="15" customHeight="1" x14ac:dyDescent="0.3"/>
    <row r="1210" spans="22:22" ht="15" customHeight="1" x14ac:dyDescent="0.3"/>
    <row r="1211" spans="22:22" ht="15" customHeight="1" x14ac:dyDescent="0.3"/>
    <row r="1212" spans="22:22" ht="15" customHeight="1" x14ac:dyDescent="0.3"/>
    <row r="1213" spans="22:22" ht="15" customHeight="1" x14ac:dyDescent="0.3"/>
    <row r="1214" spans="22:22" ht="15" customHeight="1" x14ac:dyDescent="0.3"/>
    <row r="1215" spans="22:22" ht="15" customHeight="1" x14ac:dyDescent="0.3"/>
    <row r="1216" spans="22:22" ht="15" customHeight="1" x14ac:dyDescent="0.3"/>
    <row r="1217" ht="15" customHeight="1" x14ac:dyDescent="0.3"/>
    <row r="1218" ht="15" customHeight="1" x14ac:dyDescent="0.3"/>
    <row r="1219" ht="15" customHeight="1" x14ac:dyDescent="0.3"/>
    <row r="1220" ht="15" customHeight="1" x14ac:dyDescent="0.3"/>
    <row r="1221" ht="15" customHeight="1" x14ac:dyDescent="0.3"/>
    <row r="1222" ht="15" customHeight="1" x14ac:dyDescent="0.3"/>
    <row r="1223" ht="15" customHeight="1" x14ac:dyDescent="0.3"/>
    <row r="1224" ht="15" customHeight="1" x14ac:dyDescent="0.3"/>
    <row r="1225" ht="15" customHeight="1" x14ac:dyDescent="0.3"/>
    <row r="1226" ht="15" customHeight="1" x14ac:dyDescent="0.3"/>
    <row r="1227" ht="15" customHeight="1" x14ac:dyDescent="0.3"/>
    <row r="1228" ht="15" customHeight="1" x14ac:dyDescent="0.3"/>
    <row r="1229" ht="15" customHeight="1" x14ac:dyDescent="0.3"/>
    <row r="1230" ht="15" customHeight="1" x14ac:dyDescent="0.3"/>
    <row r="1231" ht="15" customHeight="1" x14ac:dyDescent="0.3"/>
    <row r="1232" ht="15" customHeight="1" x14ac:dyDescent="0.3"/>
    <row r="1233" ht="15" customHeight="1" x14ac:dyDescent="0.3"/>
    <row r="1234" ht="15" customHeight="1" x14ac:dyDescent="0.3"/>
    <row r="1235" ht="15" customHeight="1" x14ac:dyDescent="0.3"/>
    <row r="1236" ht="15" customHeight="1" x14ac:dyDescent="0.3"/>
    <row r="1237" ht="15" customHeight="1" x14ac:dyDescent="0.3"/>
    <row r="1238" ht="15" customHeight="1" x14ac:dyDescent="0.3"/>
    <row r="1239" ht="15" customHeight="1" x14ac:dyDescent="0.3"/>
    <row r="1240" ht="15" customHeight="1" x14ac:dyDescent="0.3"/>
    <row r="1241" ht="15" customHeight="1" x14ac:dyDescent="0.3"/>
    <row r="1242" ht="15" customHeight="1" x14ac:dyDescent="0.3"/>
    <row r="1243" ht="15" customHeight="1" x14ac:dyDescent="0.3"/>
    <row r="1244" ht="15" customHeight="1" x14ac:dyDescent="0.3"/>
    <row r="1245" ht="15" customHeight="1" x14ac:dyDescent="0.3"/>
    <row r="1246" ht="15" customHeight="1" x14ac:dyDescent="0.3"/>
    <row r="1247" ht="15" customHeight="1" x14ac:dyDescent="0.3"/>
    <row r="1248" ht="15" customHeight="1" x14ac:dyDescent="0.3"/>
    <row r="1249" ht="15" customHeight="1" x14ac:dyDescent="0.3"/>
    <row r="1250" ht="15" customHeight="1" x14ac:dyDescent="0.3"/>
    <row r="1251" ht="15" customHeight="1" x14ac:dyDescent="0.3"/>
    <row r="1252" ht="15" customHeight="1" x14ac:dyDescent="0.3"/>
    <row r="1253" ht="15" customHeight="1" x14ac:dyDescent="0.3"/>
    <row r="1254" ht="15" customHeight="1" x14ac:dyDescent="0.3"/>
    <row r="1255" ht="15" customHeight="1" x14ac:dyDescent="0.3"/>
    <row r="1256" ht="15" customHeight="1" x14ac:dyDescent="0.3"/>
    <row r="1257" ht="15" customHeight="1" x14ac:dyDescent="0.3"/>
    <row r="1258" ht="15" customHeight="1" x14ac:dyDescent="0.3"/>
    <row r="1259" ht="15" customHeight="1" x14ac:dyDescent="0.3"/>
    <row r="1260" ht="15" customHeight="1" x14ac:dyDescent="0.3"/>
    <row r="1261" ht="15" customHeight="1" x14ac:dyDescent="0.3"/>
    <row r="1262" ht="15" customHeight="1" x14ac:dyDescent="0.3"/>
    <row r="1263" ht="15" customHeight="1" x14ac:dyDescent="0.3"/>
    <row r="1264" ht="15" customHeight="1" x14ac:dyDescent="0.3"/>
    <row r="1265" ht="15" customHeight="1" x14ac:dyDescent="0.3"/>
    <row r="1266" ht="15" customHeight="1" x14ac:dyDescent="0.3"/>
    <row r="1267" ht="15" customHeight="1" x14ac:dyDescent="0.3"/>
    <row r="1268" ht="15" customHeight="1" x14ac:dyDescent="0.3"/>
    <row r="1269" ht="15" customHeight="1" x14ac:dyDescent="0.3"/>
    <row r="1270" ht="15" customHeight="1" x14ac:dyDescent="0.3"/>
    <row r="1271" ht="15" customHeight="1" x14ac:dyDescent="0.3"/>
    <row r="1272" ht="15" customHeight="1" x14ac:dyDescent="0.3"/>
    <row r="1273" ht="15" customHeight="1" x14ac:dyDescent="0.3"/>
    <row r="1274" ht="15" customHeight="1" x14ac:dyDescent="0.3"/>
    <row r="1275" ht="15" customHeight="1" x14ac:dyDescent="0.3"/>
    <row r="1276" ht="15" customHeight="1" x14ac:dyDescent="0.3"/>
    <row r="1277" ht="15" customHeight="1" x14ac:dyDescent="0.3"/>
    <row r="1278" ht="15" customHeight="1" x14ac:dyDescent="0.3"/>
    <row r="1279" ht="15" customHeight="1" x14ac:dyDescent="0.3"/>
    <row r="1280" ht="15" customHeight="1" x14ac:dyDescent="0.3"/>
    <row r="1281" ht="15" customHeight="1" x14ac:dyDescent="0.3"/>
    <row r="1282" ht="15" customHeight="1" x14ac:dyDescent="0.3"/>
    <row r="1283" ht="15" customHeight="1" x14ac:dyDescent="0.3"/>
    <row r="1284" ht="15" customHeight="1" x14ac:dyDescent="0.3"/>
    <row r="1285" ht="15" customHeight="1" x14ac:dyDescent="0.3"/>
    <row r="1286" ht="15" customHeight="1" x14ac:dyDescent="0.3"/>
    <row r="1287" ht="15" customHeight="1" x14ac:dyDescent="0.3"/>
    <row r="1288" ht="15" customHeight="1" x14ac:dyDescent="0.3"/>
    <row r="1289" ht="15" customHeight="1" x14ac:dyDescent="0.3"/>
    <row r="1290" ht="15" customHeight="1" x14ac:dyDescent="0.3"/>
    <row r="1291" ht="15" customHeight="1" x14ac:dyDescent="0.3"/>
    <row r="1292" ht="15" customHeight="1" x14ac:dyDescent="0.3"/>
    <row r="1293" ht="15" customHeight="1" x14ac:dyDescent="0.3"/>
    <row r="1294" ht="15" customHeight="1" x14ac:dyDescent="0.3"/>
    <row r="1295" ht="15" customHeight="1" x14ac:dyDescent="0.3"/>
    <row r="1296" ht="15" customHeight="1" x14ac:dyDescent="0.3"/>
    <row r="1297" ht="15" customHeight="1" x14ac:dyDescent="0.3"/>
    <row r="1298" ht="15" customHeight="1" x14ac:dyDescent="0.3"/>
    <row r="1299" ht="15" customHeight="1" x14ac:dyDescent="0.3"/>
    <row r="1300" ht="15" customHeight="1" x14ac:dyDescent="0.3"/>
    <row r="1301" ht="15" customHeight="1" x14ac:dyDescent="0.3"/>
    <row r="1302" ht="15" customHeight="1" x14ac:dyDescent="0.3"/>
    <row r="1303" ht="15" customHeight="1" x14ac:dyDescent="0.3"/>
    <row r="1304" ht="15" customHeight="1" x14ac:dyDescent="0.3"/>
    <row r="1305" ht="15" customHeight="1" x14ac:dyDescent="0.3"/>
    <row r="1306" ht="15" customHeight="1" x14ac:dyDescent="0.3"/>
    <row r="1307" ht="15" customHeight="1" x14ac:dyDescent="0.3"/>
    <row r="1308" ht="15" customHeight="1" x14ac:dyDescent="0.3"/>
    <row r="1309" ht="15" customHeight="1" x14ac:dyDescent="0.3"/>
    <row r="1310" ht="15" customHeight="1" x14ac:dyDescent="0.3"/>
    <row r="1311" ht="15" customHeight="1" x14ac:dyDescent="0.3"/>
    <row r="1312" ht="15" customHeight="1" x14ac:dyDescent="0.3"/>
    <row r="1313" spans="1:22" ht="15" customHeight="1" x14ac:dyDescent="0.3"/>
    <row r="1314" spans="1:22" ht="15" customHeight="1" x14ac:dyDescent="0.3"/>
    <row r="1315" spans="1:22" ht="15" customHeight="1" x14ac:dyDescent="0.3"/>
    <row r="1316" spans="1:22" s="3" customFormat="1" ht="15" customHeight="1" x14ac:dyDescent="0.3">
      <c r="A1316" s="6"/>
      <c r="B1316" s="6"/>
      <c r="C1316" s="6"/>
      <c r="D1316" s="6"/>
      <c r="E1316" s="2"/>
      <c r="F1316" s="6"/>
      <c r="G1316" s="6"/>
      <c r="H1316"/>
      <c r="I1316" s="6"/>
      <c r="J1316"/>
      <c r="K1316" s="6"/>
      <c r="L1316" s="6"/>
      <c r="M1316" s="6"/>
      <c r="N1316"/>
      <c r="O1316"/>
      <c r="P1316"/>
      <c r="Q1316"/>
      <c r="R1316" s="2"/>
      <c r="S1316" s="2"/>
      <c r="T1316" s="8"/>
      <c r="U1316" s="9"/>
      <c r="V1316" s="8"/>
    </row>
    <row r="1317" spans="1:22" ht="15" customHeight="1" x14ac:dyDescent="0.3"/>
    <row r="1318" spans="1:22" ht="15" customHeight="1" x14ac:dyDescent="0.3"/>
    <row r="1319" spans="1:22" ht="15" customHeight="1" x14ac:dyDescent="0.3"/>
    <row r="1320" spans="1:22" ht="15" customHeight="1" x14ac:dyDescent="0.3"/>
    <row r="1321" spans="1:22" ht="15" customHeight="1" x14ac:dyDescent="0.3"/>
    <row r="1322" spans="1:22" ht="15" customHeight="1" x14ac:dyDescent="0.3"/>
    <row r="1323" spans="1:22" ht="15" customHeight="1" x14ac:dyDescent="0.3"/>
    <row r="1324" spans="1:22" ht="15" customHeight="1" x14ac:dyDescent="0.3"/>
    <row r="1325" spans="1:22" ht="15" customHeight="1" x14ac:dyDescent="0.3"/>
    <row r="1326" spans="1:22" ht="15" customHeight="1" x14ac:dyDescent="0.3"/>
    <row r="1327" spans="1:22" ht="15" customHeight="1" x14ac:dyDescent="0.3"/>
    <row r="1328" spans="1:22" ht="15" customHeight="1" x14ac:dyDescent="0.3"/>
    <row r="1329" ht="15" customHeight="1" x14ac:dyDescent="0.3"/>
    <row r="1330" ht="15" customHeight="1" x14ac:dyDescent="0.3"/>
    <row r="1331" ht="15" customHeight="1" x14ac:dyDescent="0.3"/>
    <row r="1332" ht="15" customHeight="1" x14ac:dyDescent="0.3"/>
    <row r="1333" ht="15" customHeight="1" x14ac:dyDescent="0.3"/>
    <row r="1334" ht="15" customHeight="1" x14ac:dyDescent="0.3"/>
    <row r="1335" ht="15" customHeight="1" x14ac:dyDescent="0.3"/>
    <row r="1336" ht="15" customHeight="1" x14ac:dyDescent="0.3"/>
    <row r="1337" ht="15" customHeight="1" x14ac:dyDescent="0.3"/>
    <row r="1338" ht="15" customHeight="1" x14ac:dyDescent="0.3"/>
    <row r="1339" ht="15" customHeight="1" x14ac:dyDescent="0.3"/>
    <row r="1340" ht="15" customHeight="1" x14ac:dyDescent="0.3"/>
    <row r="1341" ht="15" customHeight="1" x14ac:dyDescent="0.3"/>
    <row r="1342" ht="15" customHeight="1" x14ac:dyDescent="0.3"/>
    <row r="1343" ht="15" customHeight="1" x14ac:dyDescent="0.3"/>
    <row r="1344" ht="15" customHeight="1" x14ac:dyDescent="0.3"/>
    <row r="1345" ht="15" customHeight="1" x14ac:dyDescent="0.3"/>
    <row r="1346" ht="15" customHeight="1" x14ac:dyDescent="0.3"/>
    <row r="1347" ht="15" customHeight="1" x14ac:dyDescent="0.3"/>
    <row r="1348" ht="15" customHeight="1" x14ac:dyDescent="0.3"/>
    <row r="1349" ht="15" customHeight="1" x14ac:dyDescent="0.3"/>
    <row r="1350" ht="15" customHeight="1" x14ac:dyDescent="0.3"/>
    <row r="1351" ht="15" customHeight="1" x14ac:dyDescent="0.3"/>
    <row r="1352" ht="15" customHeight="1" x14ac:dyDescent="0.3"/>
    <row r="1353" ht="15" customHeight="1" x14ac:dyDescent="0.3"/>
    <row r="1354" ht="15" customHeight="1" x14ac:dyDescent="0.3"/>
    <row r="1355" ht="15" customHeight="1" x14ac:dyDescent="0.3"/>
    <row r="1356" ht="15" customHeight="1" x14ac:dyDescent="0.3"/>
    <row r="1357" ht="15" customHeight="1" x14ac:dyDescent="0.3"/>
    <row r="1358" ht="15" customHeight="1" x14ac:dyDescent="0.3"/>
    <row r="1359" ht="15" customHeight="1" x14ac:dyDescent="0.3"/>
    <row r="1360" ht="15" customHeight="1" x14ac:dyDescent="0.3"/>
    <row r="1361" ht="15" customHeight="1" x14ac:dyDescent="0.3"/>
    <row r="1362" ht="15" customHeight="1" x14ac:dyDescent="0.3"/>
    <row r="1363" ht="15" customHeight="1" x14ac:dyDescent="0.3"/>
    <row r="1364" ht="15" customHeight="1" x14ac:dyDescent="0.3"/>
    <row r="1365" ht="15" customHeight="1" x14ac:dyDescent="0.3"/>
    <row r="1366" ht="15" customHeight="1" x14ac:dyDescent="0.3"/>
    <row r="1367" ht="15" customHeight="1" x14ac:dyDescent="0.3"/>
    <row r="1368" ht="15" customHeight="1" x14ac:dyDescent="0.3"/>
    <row r="1369" ht="15" customHeight="1" x14ac:dyDescent="0.3"/>
    <row r="1370" ht="15" customHeight="1" x14ac:dyDescent="0.3"/>
    <row r="1371" ht="15" customHeight="1" x14ac:dyDescent="0.3"/>
    <row r="1372" ht="15" customHeight="1" x14ac:dyDescent="0.3"/>
    <row r="1373" ht="15" customHeight="1" x14ac:dyDescent="0.3"/>
    <row r="1374" ht="15" customHeight="1" x14ac:dyDescent="0.3"/>
    <row r="1375" ht="15" customHeight="1" x14ac:dyDescent="0.3"/>
    <row r="1376" ht="15" customHeight="1" x14ac:dyDescent="0.3"/>
    <row r="1377" ht="15" customHeight="1" x14ac:dyDescent="0.3"/>
    <row r="1378" ht="15" customHeight="1" x14ac:dyDescent="0.3"/>
    <row r="1379" ht="15" customHeight="1" x14ac:dyDescent="0.3"/>
    <row r="1380" ht="15" customHeight="1" x14ac:dyDescent="0.3"/>
    <row r="1381" ht="15" customHeight="1" x14ac:dyDescent="0.3"/>
    <row r="1382" ht="15" customHeight="1" x14ac:dyDescent="0.3"/>
    <row r="1383" ht="15" customHeight="1" x14ac:dyDescent="0.3"/>
    <row r="1384" ht="15" customHeight="1" x14ac:dyDescent="0.3"/>
    <row r="1385" ht="15" customHeight="1" x14ac:dyDescent="0.3"/>
    <row r="1386" ht="15" customHeight="1" x14ac:dyDescent="0.3"/>
    <row r="1387" ht="15" customHeight="1" x14ac:dyDescent="0.3"/>
    <row r="1388" ht="15" customHeight="1" x14ac:dyDescent="0.3"/>
    <row r="1389" ht="15" customHeight="1" x14ac:dyDescent="0.3"/>
    <row r="1390" ht="15" customHeight="1" x14ac:dyDescent="0.3"/>
    <row r="1391" ht="15" customHeight="1" x14ac:dyDescent="0.3"/>
    <row r="1392" ht="15" customHeight="1" x14ac:dyDescent="0.3"/>
    <row r="1393" ht="15" customHeight="1" x14ac:dyDescent="0.3"/>
    <row r="1394" ht="15" customHeight="1" x14ac:dyDescent="0.3"/>
    <row r="1395" ht="15" customHeight="1" x14ac:dyDescent="0.3"/>
    <row r="1396" ht="15" customHeight="1" x14ac:dyDescent="0.3"/>
    <row r="1397" ht="15" customHeight="1" x14ac:dyDescent="0.3"/>
    <row r="1398" ht="15" customHeight="1" x14ac:dyDescent="0.3"/>
    <row r="1399" ht="15" customHeight="1" x14ac:dyDescent="0.3"/>
    <row r="1400" ht="15" customHeight="1" x14ac:dyDescent="0.3"/>
    <row r="1401" ht="15" customHeight="1" x14ac:dyDescent="0.3"/>
    <row r="1402" ht="15" customHeight="1" x14ac:dyDescent="0.3"/>
    <row r="1403" ht="15" customHeight="1" x14ac:dyDescent="0.3"/>
    <row r="1404" ht="15" customHeight="1" x14ac:dyDescent="0.3"/>
    <row r="1405" ht="15" customHeight="1" x14ac:dyDescent="0.3"/>
    <row r="1406" ht="15" customHeight="1" x14ac:dyDescent="0.3"/>
    <row r="1407" ht="15" customHeight="1" x14ac:dyDescent="0.3"/>
    <row r="1408" ht="15" customHeight="1" x14ac:dyDescent="0.3"/>
    <row r="1409" ht="15" customHeight="1" x14ac:dyDescent="0.3"/>
    <row r="1410" ht="15" customHeight="1" x14ac:dyDescent="0.3"/>
    <row r="1411" ht="15" customHeight="1" x14ac:dyDescent="0.3"/>
    <row r="1412" ht="15" customHeight="1" x14ac:dyDescent="0.3"/>
    <row r="1413" ht="15" customHeight="1" x14ac:dyDescent="0.3"/>
    <row r="1414" ht="15" customHeight="1" x14ac:dyDescent="0.3"/>
    <row r="1415" ht="15" customHeight="1" x14ac:dyDescent="0.3"/>
    <row r="1416" ht="15" customHeight="1" x14ac:dyDescent="0.3"/>
    <row r="1417" ht="15" customHeight="1" x14ac:dyDescent="0.3"/>
    <row r="1418" ht="15" customHeight="1" x14ac:dyDescent="0.3"/>
    <row r="1419" ht="15" customHeight="1" x14ac:dyDescent="0.3"/>
    <row r="1420" ht="15" customHeight="1" x14ac:dyDescent="0.3"/>
    <row r="1421" ht="15" customHeight="1" x14ac:dyDescent="0.3"/>
    <row r="1422" ht="15" customHeight="1" x14ac:dyDescent="0.3"/>
    <row r="1423" ht="15" customHeight="1" x14ac:dyDescent="0.3"/>
    <row r="1424" ht="15" customHeight="1" x14ac:dyDescent="0.3"/>
    <row r="1425" ht="15" customHeight="1" x14ac:dyDescent="0.3"/>
    <row r="1426" ht="15" customHeight="1" x14ac:dyDescent="0.3"/>
    <row r="1427" ht="15" customHeight="1" x14ac:dyDescent="0.3"/>
    <row r="1428" ht="15" customHeight="1" x14ac:dyDescent="0.3"/>
    <row r="1429" ht="15" customHeight="1" x14ac:dyDescent="0.3"/>
    <row r="1430" ht="15" customHeight="1" x14ac:dyDescent="0.3"/>
    <row r="1806" ht="15" customHeight="1" x14ac:dyDescent="0.3"/>
    <row r="1964" ht="14.25" customHeight="1" x14ac:dyDescent="0.3"/>
    <row r="2146" ht="12.75" customHeight="1" x14ac:dyDescent="0.3"/>
    <row r="2353" ht="19.5" customHeight="1" x14ac:dyDescent="0.3"/>
    <row r="2434" ht="15" customHeight="1" x14ac:dyDescent="0.3"/>
    <row r="2436" ht="15" customHeight="1" x14ac:dyDescent="0.3"/>
    <row r="2437" ht="15" customHeight="1" x14ac:dyDescent="0.3"/>
    <row r="2438" ht="15" customHeight="1" x14ac:dyDescent="0.3"/>
    <row r="2439" ht="15" customHeight="1" x14ac:dyDescent="0.3"/>
    <row r="2440" ht="15" customHeight="1" x14ac:dyDescent="0.3"/>
    <row r="2441" ht="15" customHeight="1" x14ac:dyDescent="0.3"/>
    <row r="2442" ht="17.100000000000001" customHeight="1" x14ac:dyDescent="0.3"/>
    <row r="2443" ht="15" customHeight="1" x14ac:dyDescent="0.3"/>
    <row r="2444" ht="15" customHeight="1" x14ac:dyDescent="0.3"/>
    <row r="2445" ht="15" customHeight="1" x14ac:dyDescent="0.3"/>
    <row r="2446" ht="15" customHeight="1" x14ac:dyDescent="0.3"/>
    <row r="2447" ht="15" customHeight="1" x14ac:dyDescent="0.3"/>
    <row r="2448" ht="15" customHeight="1" x14ac:dyDescent="0.3"/>
    <row r="2449" ht="15" customHeight="1" x14ac:dyDescent="0.3"/>
    <row r="2450" ht="15" customHeight="1" x14ac:dyDescent="0.3"/>
    <row r="2451" ht="15" customHeight="1" x14ac:dyDescent="0.3"/>
    <row r="2452" ht="15" customHeight="1" x14ac:dyDescent="0.3"/>
    <row r="2453" ht="15" customHeight="1" x14ac:dyDescent="0.3"/>
    <row r="2454" ht="15" customHeight="1" x14ac:dyDescent="0.3"/>
    <row r="2455" ht="15" customHeight="1" x14ac:dyDescent="0.3"/>
    <row r="2456" ht="15" customHeight="1" x14ac:dyDescent="0.3"/>
    <row r="2457" ht="15" customHeight="1" x14ac:dyDescent="0.3"/>
    <row r="2458" ht="15" customHeight="1" x14ac:dyDescent="0.3"/>
    <row r="2459" ht="15" customHeight="1" x14ac:dyDescent="0.3"/>
    <row r="2460" ht="15" customHeight="1" x14ac:dyDescent="0.3"/>
    <row r="2461" ht="15" customHeight="1" x14ac:dyDescent="0.3"/>
    <row r="2462" ht="15" customHeight="1" x14ac:dyDescent="0.3"/>
    <row r="2463" ht="15" customHeight="1" x14ac:dyDescent="0.3"/>
    <row r="2464" ht="15" customHeight="1" x14ac:dyDescent="0.3"/>
    <row r="2465" ht="15" customHeight="1" x14ac:dyDescent="0.3"/>
    <row r="2466" ht="15" customHeight="1" x14ac:dyDescent="0.3"/>
    <row r="2467" ht="15" customHeight="1" x14ac:dyDescent="0.3"/>
    <row r="2468" ht="15" customHeight="1" x14ac:dyDescent="0.3"/>
    <row r="2469" ht="15" customHeight="1" x14ac:dyDescent="0.3"/>
    <row r="2470" ht="15" customHeight="1" x14ac:dyDescent="0.3"/>
    <row r="2471" ht="15" customHeight="1" x14ac:dyDescent="0.3"/>
    <row r="2472" ht="15" customHeight="1" x14ac:dyDescent="0.3"/>
    <row r="2473" ht="15" customHeight="1" x14ac:dyDescent="0.3"/>
    <row r="2474" ht="15" customHeight="1" x14ac:dyDescent="0.3"/>
    <row r="2475" ht="15" customHeight="1" x14ac:dyDescent="0.3"/>
    <row r="2476" ht="15" customHeight="1" x14ac:dyDescent="0.3"/>
    <row r="2477" ht="15" customHeight="1" x14ac:dyDescent="0.3"/>
    <row r="2478" ht="15" customHeight="1" x14ac:dyDescent="0.3"/>
    <row r="2479" ht="15" customHeight="1" x14ac:dyDescent="0.3"/>
    <row r="2480" ht="15" customHeight="1" x14ac:dyDescent="0.3"/>
    <row r="2481" ht="15" customHeight="1" x14ac:dyDescent="0.3"/>
    <row r="2482" ht="15" customHeight="1" x14ac:dyDescent="0.3"/>
    <row r="2483" ht="15" customHeight="1" x14ac:dyDescent="0.3"/>
    <row r="2484" ht="15" customHeight="1" x14ac:dyDescent="0.3"/>
    <row r="2485" ht="15" customHeight="1" x14ac:dyDescent="0.3"/>
    <row r="2486" ht="15" customHeight="1" x14ac:dyDescent="0.3"/>
    <row r="2487" ht="15" customHeight="1" x14ac:dyDescent="0.3"/>
    <row r="2488" ht="15" customHeight="1" x14ac:dyDescent="0.3"/>
    <row r="2489" ht="15" customHeight="1" x14ac:dyDescent="0.3"/>
    <row r="2490" ht="15" customHeight="1" x14ac:dyDescent="0.3"/>
    <row r="2491" ht="15" customHeight="1" x14ac:dyDescent="0.3"/>
    <row r="2492" ht="15" customHeight="1" x14ac:dyDescent="0.3"/>
    <row r="2493" ht="15" customHeight="1" x14ac:dyDescent="0.3"/>
    <row r="2494" ht="15" customHeight="1" x14ac:dyDescent="0.3"/>
    <row r="2495" ht="15" customHeight="1" x14ac:dyDescent="0.3"/>
    <row r="2496" ht="15" customHeight="1" x14ac:dyDescent="0.3"/>
    <row r="2497" ht="15" customHeight="1" x14ac:dyDescent="0.3"/>
    <row r="2498" ht="15" customHeight="1" x14ac:dyDescent="0.3"/>
    <row r="2499" ht="15" customHeight="1" x14ac:dyDescent="0.3"/>
    <row r="2500" ht="15" customHeight="1" x14ac:dyDescent="0.3"/>
    <row r="2501" ht="15" customHeight="1" x14ac:dyDescent="0.3"/>
    <row r="2502" ht="15" customHeight="1" x14ac:dyDescent="0.3"/>
    <row r="2503" ht="15" customHeight="1" x14ac:dyDescent="0.3"/>
    <row r="2505" ht="18.75" customHeight="1" x14ac:dyDescent="0.3"/>
    <row r="2677" ht="21" customHeight="1" x14ac:dyDescent="0.3"/>
  </sheetData>
  <phoneticPr fontId="2" type="noConversion"/>
  <conditionalFormatting sqref="N2:N132">
    <cfRule type="duplicateValues" dxfId="24" priority="565"/>
  </conditionalFormatting>
  <pageMargins left="0.45" right="0.2" top="0.5" bottom="0.25" header="0.3" footer="0.3"/>
  <pageSetup paperSize="9" scale="80" fitToWidth="2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076F9-1828-46C2-B857-CC25AD581573}">
  <sheetPr>
    <tabColor rgb="FFFFFF00"/>
  </sheetPr>
  <dimension ref="A1:V2677"/>
  <sheetViews>
    <sheetView topLeftCell="N1" zoomScaleNormal="100" zoomScaleSheetLayoutView="100" workbookViewId="0">
      <selection activeCell="S6" sqref="S6"/>
    </sheetView>
  </sheetViews>
  <sheetFormatPr defaultRowHeight="14.4" outlineLevelCol="1" x14ac:dyDescent="0.3"/>
  <cols>
    <col min="1" max="1" width="7.6640625" style="6" customWidth="1"/>
    <col min="2" max="2" width="13.5546875" style="6" customWidth="1"/>
    <col min="3" max="3" width="12.88671875" style="6" customWidth="1"/>
    <col min="4" max="4" width="11.109375" style="6" customWidth="1"/>
    <col min="5" max="5" width="13.6640625" style="2" customWidth="1"/>
    <col min="6" max="6" width="16.33203125" style="6" customWidth="1"/>
    <col min="7" max="7" width="12.88671875" style="6" customWidth="1" outlineLevel="1"/>
    <col min="8" max="8" width="38.109375" customWidth="1" outlineLevel="1"/>
    <col min="9" max="9" width="22" style="6" customWidth="1" outlineLevel="1"/>
    <col min="10" max="10" width="17.33203125" customWidth="1" outlineLevel="1"/>
    <col min="11" max="11" width="17.44140625" style="6" customWidth="1"/>
    <col min="12" max="12" width="16.109375" style="6" customWidth="1"/>
    <col min="13" max="13" width="11.88671875" style="6" customWidth="1"/>
    <col min="14" max="14" width="19.109375" bestFit="1" customWidth="1"/>
    <col min="15" max="15" width="13.109375" customWidth="1"/>
    <col min="16" max="16" width="19.109375" customWidth="1"/>
    <col min="17" max="17" width="12.88671875" customWidth="1"/>
    <col min="18" max="18" width="59.44140625" style="2" customWidth="1"/>
    <col min="19" max="19" width="16.44140625" style="2" customWidth="1"/>
    <col min="20" max="20" width="15.109375" style="8" customWidth="1"/>
    <col min="21" max="21" width="33.5546875" style="9" customWidth="1"/>
    <col min="22" max="22" width="17.5546875" style="8" bestFit="1" customWidth="1"/>
  </cols>
  <sheetData>
    <row r="1" spans="1:22" ht="48.75" customHeight="1" x14ac:dyDescent="0.3">
      <c r="A1" s="17" t="s">
        <v>29</v>
      </c>
      <c r="B1" s="19" t="s">
        <v>16</v>
      </c>
      <c r="C1" s="19" t="s">
        <v>2</v>
      </c>
      <c r="D1" s="19" t="s">
        <v>18</v>
      </c>
      <c r="E1" s="4" t="s">
        <v>26</v>
      </c>
      <c r="F1" s="22" t="s">
        <v>3</v>
      </c>
      <c r="G1" s="19" t="s">
        <v>1</v>
      </c>
      <c r="H1" s="19" t="s">
        <v>14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0</v>
      </c>
      <c r="N1" s="32" t="s">
        <v>10</v>
      </c>
      <c r="O1" s="19" t="s">
        <v>11</v>
      </c>
      <c r="P1" s="1" t="s">
        <v>4</v>
      </c>
      <c r="Q1" s="1" t="s">
        <v>5</v>
      </c>
      <c r="R1" s="17" t="s">
        <v>12</v>
      </c>
      <c r="S1" s="4" t="s">
        <v>13</v>
      </c>
      <c r="T1" s="28" t="s">
        <v>17</v>
      </c>
      <c r="U1" s="29" t="s">
        <v>27</v>
      </c>
      <c r="V1" s="28" t="s">
        <v>28</v>
      </c>
    </row>
    <row r="2" spans="1:22" ht="14.4" customHeight="1" x14ac:dyDescent="0.3">
      <c r="A2" s="18">
        <f>IF(Table28156[[#This Row],[Order Number]]&lt;&gt;"",ROWS($A$2:Table28156[[#This Row],[Order Number]]),"")</f>
        <v>1</v>
      </c>
      <c r="B2" s="20" t="s">
        <v>37</v>
      </c>
      <c r="C2" s="21" t="s">
        <v>38</v>
      </c>
      <c r="D2" s="21">
        <v>2533</v>
      </c>
      <c r="E2" s="12"/>
      <c r="F2" s="23">
        <v>2406025</v>
      </c>
      <c r="G2" s="24" t="s">
        <v>39</v>
      </c>
      <c r="H2" s="25" t="s">
        <v>20</v>
      </c>
      <c r="I2" s="25" t="s">
        <v>30</v>
      </c>
      <c r="J2" s="25" t="s">
        <v>31</v>
      </c>
      <c r="K2" s="25" t="s">
        <v>40</v>
      </c>
      <c r="L2" s="25" t="s">
        <v>57</v>
      </c>
      <c r="M2" s="33">
        <v>45171</v>
      </c>
      <c r="N2" s="26" t="s">
        <v>58</v>
      </c>
      <c r="O2" s="34">
        <v>44998</v>
      </c>
      <c r="P2" s="13"/>
      <c r="Q2" s="13"/>
      <c r="R2" s="27" t="str">
        <f>IF(Table28156[[#This Row],[Order Number]]&lt;&gt;"","Cont. No. "&amp;Table28156[[#This Row],[S/C]]&amp;" "&amp;" Date: "&amp;TEXT(Table28156[[#This Row],[S/C DATE]],"DD-MM-YYYY")&amp;" "&amp;"Exp No: "&amp;Table28156[[#This Row],[EXP No]]&amp;" "&amp;"Date: "&amp;TEXT(Table28156[[#This Row],[Issue Date]],"DD-MM-YYYY"),"")</f>
        <v>Cont. No. INCTL/H&amp;M/031/2023  Date: 02-09-2023 Exp No: 1471-012855-2024 Date: 13-03-2023</v>
      </c>
      <c r="S2" s="14"/>
      <c r="T2" s="30"/>
      <c r="U2" s="31"/>
      <c r="V2" s="30"/>
    </row>
    <row r="3" spans="1:22" ht="13.95" customHeight="1" x14ac:dyDescent="0.3">
      <c r="A3" s="18">
        <f>IF(Table28156[[#This Row],[Order Number]]&lt;&gt;"",ROWS($A$2:Table28156[[#This Row],[Order Number]]),"")</f>
        <v>2</v>
      </c>
      <c r="B3" s="20" t="s">
        <v>34</v>
      </c>
      <c r="C3" s="21" t="s">
        <v>41</v>
      </c>
      <c r="D3" s="21">
        <v>41</v>
      </c>
      <c r="E3" s="12"/>
      <c r="F3" s="23">
        <v>2406026</v>
      </c>
      <c r="G3" s="24" t="s">
        <v>39</v>
      </c>
      <c r="H3" s="25" t="s">
        <v>23</v>
      </c>
      <c r="I3" s="25" t="s">
        <v>30</v>
      </c>
      <c r="J3" s="25" t="s">
        <v>31</v>
      </c>
      <c r="K3" s="25" t="s">
        <v>42</v>
      </c>
      <c r="L3" s="25" t="s">
        <v>59</v>
      </c>
      <c r="M3" s="33">
        <v>45172</v>
      </c>
      <c r="N3" s="26" t="s">
        <v>60</v>
      </c>
      <c r="O3" s="34">
        <v>44999</v>
      </c>
      <c r="P3" s="13"/>
      <c r="Q3" s="13"/>
      <c r="R3" s="27" t="str">
        <f>IF(Table28156[[#This Row],[Order Number]]&lt;&gt;"","Cont. No. "&amp;Table28156[[#This Row],[S/C]]&amp;" "&amp;"Date: "&amp;TEXT(Table28156[[#This Row],[S/C DATE]],"DD-MM-YYYY")&amp;" "&amp;"Exp No: "&amp;Table28156[[#This Row],[EXP No]]&amp;" "&amp;"Date: "&amp;TEXT(Table28156[[#This Row],[Issue Date]],"DD-MM-YYYY"),"")</f>
        <v>Cont. No. INCTL/H&amp;M/031/2024 Date: 03-09-2023 Exp No: 1471-012855-2025 Date: 14-03-2023</v>
      </c>
      <c r="S3" s="14"/>
      <c r="T3" s="30"/>
      <c r="U3" s="31"/>
      <c r="V3" s="30"/>
    </row>
    <row r="4" spans="1:22" ht="15" customHeight="1" x14ac:dyDescent="0.3">
      <c r="A4" s="18">
        <f>IF(Table28156[[#This Row],[Order Number]]&lt;&gt;"",ROWS($A$2:Table28156[[#This Row],[Order Number]]),"")</f>
        <v>3</v>
      </c>
      <c r="B4" s="20" t="s">
        <v>35</v>
      </c>
      <c r="C4" s="21" t="s">
        <v>43</v>
      </c>
      <c r="D4" s="21">
        <v>235</v>
      </c>
      <c r="E4" s="12"/>
      <c r="F4" s="23">
        <v>2406027</v>
      </c>
      <c r="G4" s="24" t="s">
        <v>39</v>
      </c>
      <c r="H4" s="25" t="s">
        <v>24</v>
      </c>
      <c r="I4" s="25" t="s">
        <v>30</v>
      </c>
      <c r="J4" s="25" t="s">
        <v>31</v>
      </c>
      <c r="K4" s="25" t="s">
        <v>44</v>
      </c>
      <c r="L4" s="25" t="s">
        <v>61</v>
      </c>
      <c r="M4" s="33">
        <v>45173</v>
      </c>
      <c r="N4" s="26" t="s">
        <v>62</v>
      </c>
      <c r="O4" s="34">
        <v>45000</v>
      </c>
      <c r="P4" s="13"/>
      <c r="Q4" s="13"/>
      <c r="R4" s="27" t="str">
        <f>IF(Table28156[[#This Row],[Order Number]]&lt;&gt;"","Cont. No. "&amp;Table28156[[#This Row],[S/C]]&amp;" "&amp;"Date:"&amp;TEXT(Table28156[[#This Row],[S/C DATE]],"DD-MM-YYYY")&amp;" "&amp;"Exp No: "&amp;Table28156[[#This Row],[EXP No]]&amp;" "&amp;"Date: "&amp;TEXT(Table28156[[#This Row],[Issue Date]],"DD-MM-YYYY"),"")</f>
        <v>Cont. No. INCTL/H&amp;M/031/2025 Date:04-09-2023 Exp No: 1471-012855-2026 Date: 15-03-2023</v>
      </c>
      <c r="S4" s="14"/>
      <c r="T4" s="30"/>
      <c r="U4" s="31"/>
      <c r="V4" s="30"/>
    </row>
    <row r="5" spans="1:22" ht="15" customHeight="1" x14ac:dyDescent="0.3">
      <c r="A5" s="18">
        <f>IF(Table28156[[#This Row],[Order Number]]&lt;&gt;"",ROWS($A$2:Table28156[[#This Row],[Order Number]]),"")</f>
        <v>4</v>
      </c>
      <c r="B5" s="20" t="s">
        <v>35</v>
      </c>
      <c r="C5" s="21" t="s">
        <v>38</v>
      </c>
      <c r="D5" s="21">
        <v>1979</v>
      </c>
      <c r="E5" s="12"/>
      <c r="F5" s="23">
        <v>2406028</v>
      </c>
      <c r="G5" s="24" t="s">
        <v>39</v>
      </c>
      <c r="H5" s="25" t="s">
        <v>24</v>
      </c>
      <c r="I5" s="25" t="s">
        <v>30</v>
      </c>
      <c r="J5" s="25" t="s">
        <v>31</v>
      </c>
      <c r="K5" s="25" t="s">
        <v>40</v>
      </c>
      <c r="L5" s="25" t="s">
        <v>63</v>
      </c>
      <c r="M5" s="33">
        <v>45174</v>
      </c>
      <c r="N5" s="26" t="s">
        <v>64</v>
      </c>
      <c r="O5" s="34">
        <v>45001</v>
      </c>
      <c r="P5" s="13"/>
      <c r="Q5" s="13"/>
      <c r="R5" s="27" t="str">
        <f>IF(Table28156[[#This Row],[Order Number]]&lt;&gt;"","Cont. No. "&amp;Table28156[[#This Row],[S/C]]&amp;" "&amp;"Date:"&amp;TEXT(Table28156[[#This Row],[S/C DATE]],"DD-MM-YYYY")&amp;" "&amp;"Exp No: "&amp;Table28156[[#This Row],[EXP No]]&amp;" "&amp;"Date: "&amp;TEXT(Table28156[[#This Row],[Issue Date]],"DD-MM-YYYY"),"")</f>
        <v>Cont. No. INCTL/H&amp;M/031/2026 Date:05-09-2023 Exp No: 1471-012855-2027 Date: 16-03-2023</v>
      </c>
      <c r="S5" s="14"/>
      <c r="T5" s="30"/>
      <c r="U5" s="31"/>
      <c r="V5" s="30"/>
    </row>
    <row r="6" spans="1:22" ht="15" customHeight="1" x14ac:dyDescent="0.3">
      <c r="A6" s="18">
        <f>IF(Table28156[[#This Row],[Order Number]]&lt;&gt;"",ROWS($A$2:Table28156[[#This Row],[Order Number]]),"")</f>
        <v>5</v>
      </c>
      <c r="B6" s="20" t="s">
        <v>32</v>
      </c>
      <c r="C6" s="21" t="s">
        <v>45</v>
      </c>
      <c r="D6" s="21">
        <v>831</v>
      </c>
      <c r="E6" s="12"/>
      <c r="F6" s="23">
        <v>2406029</v>
      </c>
      <c r="G6" s="24" t="s">
        <v>39</v>
      </c>
      <c r="H6" s="25" t="s">
        <v>19</v>
      </c>
      <c r="I6" s="25" t="s">
        <v>30</v>
      </c>
      <c r="J6" s="25" t="s">
        <v>31</v>
      </c>
      <c r="K6" s="25" t="s">
        <v>42</v>
      </c>
      <c r="L6" s="25" t="s">
        <v>65</v>
      </c>
      <c r="M6" s="33">
        <v>45175</v>
      </c>
      <c r="N6" s="26" t="s">
        <v>66</v>
      </c>
      <c r="O6" s="34">
        <v>45002</v>
      </c>
      <c r="P6" s="13"/>
      <c r="Q6" s="13"/>
      <c r="R6" s="27" t="str">
        <f>IF(Table28156[[#This Row],[Order Number]]&lt;&gt;"","Cont. No. "&amp;Table28156[[#This Row],[S/C]]&amp;" "&amp;"Date:"&amp;TEXT(Table28156[[#This Row],[S/C DATE]],"DD-MM-YYYY")&amp;" "&amp;"Exp No: "&amp;Table28156[[#This Row],[EXP No]]&amp;" "&amp;"Date: "&amp;TEXT(Table28156[[#This Row],[Issue Date]],"DD-MM-YYYY"),"")</f>
        <v>Cont. No. INCTL/H&amp;M/031/2027 Date:06-09-2023 Exp No: 1471-012855-2028 Date: 17-03-2023</v>
      </c>
      <c r="S6" s="14"/>
      <c r="T6" s="30"/>
      <c r="U6" s="31"/>
      <c r="V6" s="30"/>
    </row>
    <row r="7" spans="1:22" ht="15" customHeight="1" x14ac:dyDescent="0.3">
      <c r="A7" s="18">
        <f>IF(Table28156[[#This Row],[Order Number]]&lt;&gt;"",ROWS($A$2:Table28156[[#This Row],[Order Number]]),"")</f>
        <v>6</v>
      </c>
      <c r="B7" s="20" t="s">
        <v>32</v>
      </c>
      <c r="C7" s="21" t="s">
        <v>46</v>
      </c>
      <c r="D7" s="21">
        <v>893</v>
      </c>
      <c r="E7" s="12"/>
      <c r="F7" s="23">
        <v>2406030</v>
      </c>
      <c r="G7" s="24" t="s">
        <v>39</v>
      </c>
      <c r="H7" s="25" t="s">
        <v>19</v>
      </c>
      <c r="I7" s="25" t="s">
        <v>30</v>
      </c>
      <c r="J7" s="25" t="s">
        <v>31</v>
      </c>
      <c r="K7" s="25" t="s">
        <v>47</v>
      </c>
      <c r="L7" s="25" t="s">
        <v>67</v>
      </c>
      <c r="M7" s="33">
        <v>45176</v>
      </c>
      <c r="N7" s="26" t="s">
        <v>68</v>
      </c>
      <c r="O7" s="34">
        <v>45003</v>
      </c>
      <c r="P7" s="13"/>
      <c r="Q7" s="13"/>
      <c r="R7" s="27" t="str">
        <f>IF(Table28156[[#This Row],[Order Number]]&lt;&gt;"","Cont. No. "&amp;Table28156[[#This Row],[S/C]]&amp;" "&amp;"Date:"&amp;TEXT(Table28156[[#This Row],[S/C DATE]],"DD-MM-YYYY")&amp;" "&amp;"Exp No: "&amp;Table28156[[#This Row],[EXP No]]&amp;" "&amp;"Date: "&amp;TEXT(Table28156[[#This Row],[Issue Date]],"DD-MM-YYYY"),"")</f>
        <v>Cont. No. INCTL/H&amp;M/031/2028 Date:07-09-2023 Exp No: 1471-012855-2029 Date: 18-03-2023</v>
      </c>
      <c r="S7" s="14"/>
      <c r="T7" s="30"/>
      <c r="U7" s="31"/>
      <c r="V7" s="30"/>
    </row>
    <row r="8" spans="1:22" ht="15" customHeight="1" x14ac:dyDescent="0.3">
      <c r="A8" s="18">
        <f>IF(Table28156[[#This Row],[Order Number]]&lt;&gt;"",ROWS($A$2:Table28156[[#This Row],[Order Number]]),"")</f>
        <v>7</v>
      </c>
      <c r="B8" s="20" t="s">
        <v>32</v>
      </c>
      <c r="C8" s="21" t="s">
        <v>48</v>
      </c>
      <c r="D8" s="21">
        <v>227</v>
      </c>
      <c r="E8" s="12"/>
      <c r="F8" s="23">
        <v>2406031</v>
      </c>
      <c r="G8" s="24" t="s">
        <v>39</v>
      </c>
      <c r="H8" s="25" t="s">
        <v>19</v>
      </c>
      <c r="I8" s="25" t="s">
        <v>30</v>
      </c>
      <c r="J8" s="25" t="s">
        <v>31</v>
      </c>
      <c r="K8" s="25" t="s">
        <v>49</v>
      </c>
      <c r="L8" s="25" t="s">
        <v>69</v>
      </c>
      <c r="M8" s="33">
        <v>45177</v>
      </c>
      <c r="N8" s="26" t="s">
        <v>70</v>
      </c>
      <c r="O8" s="34">
        <v>45004</v>
      </c>
      <c r="P8" s="13"/>
      <c r="Q8" s="13"/>
      <c r="R8" s="27" t="str">
        <f>IF(Table28156[[#This Row],[Order Number]]&lt;&gt;"","Cont. No. "&amp;Table28156[[#This Row],[S/C]]&amp;" "&amp;"Date:"&amp;TEXT(Table28156[[#This Row],[S/C DATE]],"DD-MM-YYYY")&amp;" "&amp;"Exp No: "&amp;Table28156[[#This Row],[EXP No]]&amp;" "&amp;"Date: "&amp;TEXT(Table28156[[#This Row],[Issue Date]],"DD-MM-YYYY"),"")</f>
        <v>Cont. No. INCTL/H&amp;M/031/2029 Date:08-09-2023 Exp No: 1471-012855-2030 Date: 19-03-2023</v>
      </c>
      <c r="S8" s="14"/>
      <c r="T8" s="30"/>
      <c r="U8" s="31"/>
      <c r="V8" s="30"/>
    </row>
    <row r="9" spans="1:22" ht="15" customHeight="1" x14ac:dyDescent="0.3">
      <c r="A9" s="18">
        <f>IF(Table28156[[#This Row],[Order Number]]&lt;&gt;"",ROWS($A$2:Table28156[[#This Row],[Order Number]]),"")</f>
        <v>8</v>
      </c>
      <c r="B9" s="20" t="s">
        <v>33</v>
      </c>
      <c r="C9" s="21" t="s">
        <v>41</v>
      </c>
      <c r="D9" s="21">
        <v>50</v>
      </c>
      <c r="E9" s="12"/>
      <c r="F9" s="23">
        <v>2406032</v>
      </c>
      <c r="G9" s="24" t="s">
        <v>39</v>
      </c>
      <c r="H9" s="25" t="s">
        <v>19</v>
      </c>
      <c r="I9" s="25" t="s">
        <v>30</v>
      </c>
      <c r="J9" s="25" t="s">
        <v>31</v>
      </c>
      <c r="K9" s="25" t="s">
        <v>42</v>
      </c>
      <c r="L9" s="25" t="s">
        <v>71</v>
      </c>
      <c r="M9" s="33">
        <v>45178</v>
      </c>
      <c r="N9" s="26" t="s">
        <v>72</v>
      </c>
      <c r="O9" s="34">
        <v>45005</v>
      </c>
      <c r="P9" s="13"/>
      <c r="Q9" s="13"/>
      <c r="R9" s="27" t="str">
        <f>IF(Table28156[[#This Row],[Order Number]]&lt;&gt;"","Cont. No. "&amp;Table28156[[#This Row],[S/C]]&amp;" "&amp;"Date:"&amp;TEXT(Table28156[[#This Row],[S/C DATE]],"DD-MM-YYYY")&amp;" "&amp;"Exp No: "&amp;Table28156[[#This Row],[EXP No]]&amp;" "&amp;"Date: "&amp;TEXT(Table28156[[#This Row],[Issue Date]],"DD-MM-YYYY"),"")</f>
        <v>Cont. No. INCTL/H&amp;M/031/2030 Date:09-09-2023 Exp No: 1471-012855-2031 Date: 20-03-2023</v>
      </c>
      <c r="S9" s="14"/>
      <c r="T9" s="30"/>
      <c r="U9" s="31"/>
      <c r="V9" s="30"/>
    </row>
    <row r="10" spans="1:22" ht="15" customHeight="1" x14ac:dyDescent="0.3">
      <c r="A10" s="18">
        <f>IF(Table28156[[#This Row],[Order Number]]&lt;&gt;"",ROWS($A$2:Table28156[[#This Row],[Order Number]]),"")</f>
        <v>9</v>
      </c>
      <c r="B10" s="20" t="s">
        <v>50</v>
      </c>
      <c r="C10" s="21" t="s">
        <v>46</v>
      </c>
      <c r="D10" s="21">
        <v>3137</v>
      </c>
      <c r="E10" s="12"/>
      <c r="F10" s="23">
        <v>2406033</v>
      </c>
      <c r="G10" s="24" t="s">
        <v>39</v>
      </c>
      <c r="H10" s="25" t="s">
        <v>22</v>
      </c>
      <c r="I10" s="25" t="s">
        <v>30</v>
      </c>
      <c r="J10" s="25" t="s">
        <v>31</v>
      </c>
      <c r="K10" s="25" t="s">
        <v>47</v>
      </c>
      <c r="L10" s="25" t="s">
        <v>73</v>
      </c>
      <c r="M10" s="33">
        <v>45179</v>
      </c>
      <c r="N10" s="26" t="s">
        <v>74</v>
      </c>
      <c r="O10" s="34">
        <v>45006</v>
      </c>
      <c r="P10" s="13"/>
      <c r="Q10" s="13"/>
      <c r="R10" s="27" t="str">
        <f>IF(Table28156[[#This Row],[Order Number]]&lt;&gt;"","Cont. No. "&amp;Table28156[[#This Row],[S/C]]&amp;" "&amp;"Date:"&amp;TEXT(Table28156[[#This Row],[S/C DATE]],"DD-MM-YYYY")&amp;" "&amp;"Exp No: "&amp;Table28156[[#This Row],[EXP No]]&amp;" "&amp;"Date: "&amp;TEXT(Table28156[[#This Row],[Issue Date]],"DD-MM-YYYY"),"")</f>
        <v>Cont. No. INCTL/H&amp;M/031/2031 Date:10-09-2023 Exp No: 1471-012855-2032 Date: 21-03-2023</v>
      </c>
      <c r="S10" s="14"/>
      <c r="T10" s="30"/>
      <c r="U10" s="31"/>
      <c r="V10" s="30"/>
    </row>
    <row r="11" spans="1:22" ht="15" customHeight="1" x14ac:dyDescent="0.3">
      <c r="A11" s="18">
        <f>IF(Table28156[[#This Row],[Order Number]]&lt;&gt;"",ROWS($A$2:Table28156[[#This Row],[Order Number]]),"")</f>
        <v>10</v>
      </c>
      <c r="B11" s="20" t="s">
        <v>51</v>
      </c>
      <c r="C11" s="21" t="s">
        <v>41</v>
      </c>
      <c r="D11" s="21">
        <v>194</v>
      </c>
      <c r="E11" s="12"/>
      <c r="F11" s="23">
        <v>2406034</v>
      </c>
      <c r="G11" s="24" t="s">
        <v>39</v>
      </c>
      <c r="H11" s="25" t="s">
        <v>25</v>
      </c>
      <c r="I11" s="25" t="s">
        <v>30</v>
      </c>
      <c r="J11" s="25" t="s">
        <v>31</v>
      </c>
      <c r="K11" s="25" t="s">
        <v>42</v>
      </c>
      <c r="L11" s="25" t="s">
        <v>75</v>
      </c>
      <c r="M11" s="33">
        <v>45180</v>
      </c>
      <c r="N11" s="26" t="s">
        <v>76</v>
      </c>
      <c r="O11" s="34">
        <v>45007</v>
      </c>
      <c r="P11" s="13"/>
      <c r="Q11" s="13"/>
      <c r="R11" s="27" t="str">
        <f>IF(Table28156[[#This Row],[Order Number]]&lt;&gt;"","Cont. No. "&amp;Table28156[[#This Row],[S/C]]&amp;" "&amp;"Date:"&amp;TEXT(Table28156[[#This Row],[S/C DATE]],"DD-MM-YYYY")&amp;" "&amp;"Exp No: "&amp;Table28156[[#This Row],[EXP No]]&amp;" "&amp;"Date: "&amp;TEXT(Table28156[[#This Row],[Issue Date]],"DD-MM-YYYY"),"")</f>
        <v>Cont. No. INCTL/H&amp;M/031/2032 Date:11-09-2023 Exp No: 1471-012855-2033 Date: 22-03-2023</v>
      </c>
      <c r="S11" s="14"/>
      <c r="T11" s="30"/>
      <c r="U11" s="31"/>
      <c r="V11" s="30"/>
    </row>
    <row r="12" spans="1:22" ht="15" customHeight="1" x14ac:dyDescent="0.3">
      <c r="A12" s="18">
        <f>IF(Table28156[[#This Row],[Order Number]]&lt;&gt;"",ROWS($A$2:Table28156[[#This Row],[Order Number]]),"")</f>
        <v>11</v>
      </c>
      <c r="B12" s="20" t="s">
        <v>36</v>
      </c>
      <c r="C12" s="21" t="s">
        <v>52</v>
      </c>
      <c r="D12" s="21">
        <v>144</v>
      </c>
      <c r="E12" s="12"/>
      <c r="F12" s="23">
        <v>2406035</v>
      </c>
      <c r="G12" s="24" t="s">
        <v>39</v>
      </c>
      <c r="H12" s="25" t="s">
        <v>21</v>
      </c>
      <c r="I12" s="25" t="s">
        <v>30</v>
      </c>
      <c r="J12" s="25" t="s">
        <v>31</v>
      </c>
      <c r="K12" s="25" t="s">
        <v>53</v>
      </c>
      <c r="L12" s="25" t="s">
        <v>77</v>
      </c>
      <c r="M12" s="33">
        <v>45181</v>
      </c>
      <c r="N12" s="26" t="s">
        <v>78</v>
      </c>
      <c r="O12" s="34">
        <v>45008</v>
      </c>
      <c r="P12" s="13"/>
      <c r="Q12" s="13"/>
      <c r="R12" s="27" t="str">
        <f>IF(Table28156[[#This Row],[Order Number]]&lt;&gt;"","Cont. No. "&amp;Table28156[[#This Row],[S/C]]&amp;" "&amp;"Date:"&amp;TEXT(Table28156[[#This Row],[S/C DATE]],"DD-MM-YYYY")&amp;" "&amp;"Exp No: "&amp;Table28156[[#This Row],[EXP No]]&amp;" "&amp;"Date: "&amp;TEXT(Table28156[[#This Row],[Issue Date]],"DD-MM-YYYY"),"")</f>
        <v>Cont. No. INCTL/H&amp;M/031/2033 Date:12-09-2023 Exp No: 1471-012855-2034 Date: 23-03-2023</v>
      </c>
      <c r="S12" s="14"/>
      <c r="T12" s="30"/>
      <c r="U12" s="31"/>
      <c r="V12" s="30"/>
    </row>
    <row r="13" spans="1:22" ht="15" customHeight="1" x14ac:dyDescent="0.3">
      <c r="A13" s="18">
        <f>IF(Table28156[[#This Row],[Order Number]]&lt;&gt;"",ROWS($A$2:Table28156[[#This Row],[Order Number]]),"")</f>
        <v>12</v>
      </c>
      <c r="B13" s="20" t="s">
        <v>36</v>
      </c>
      <c r="C13" s="21" t="s">
        <v>54</v>
      </c>
      <c r="D13" s="21">
        <v>477</v>
      </c>
      <c r="E13" s="12"/>
      <c r="F13" s="23">
        <v>2406036</v>
      </c>
      <c r="G13" s="24" t="s">
        <v>39</v>
      </c>
      <c r="H13" s="25" t="s">
        <v>21</v>
      </c>
      <c r="I13" s="25" t="s">
        <v>30</v>
      </c>
      <c r="J13" s="25" t="s">
        <v>31</v>
      </c>
      <c r="K13" s="25" t="s">
        <v>15</v>
      </c>
      <c r="L13" s="25" t="s">
        <v>79</v>
      </c>
      <c r="M13" s="33">
        <v>45182</v>
      </c>
      <c r="N13" s="26" t="s">
        <v>80</v>
      </c>
      <c r="O13" s="34">
        <v>45009</v>
      </c>
      <c r="P13" s="13"/>
      <c r="Q13" s="13"/>
      <c r="R13" s="27" t="str">
        <f>IF(Table28156[[#This Row],[Order Number]]&lt;&gt;"","Cont. No. "&amp;Table28156[[#This Row],[S/C]]&amp;" "&amp;"Date:"&amp;TEXT(Table28156[[#This Row],[S/C DATE]],"DD-MM-YYYY")&amp;" "&amp;"Exp No: "&amp;Table28156[[#This Row],[EXP No]]&amp;" "&amp;"Date: "&amp;TEXT(Table28156[[#This Row],[Issue Date]],"DD-MM-YYYY"),"")</f>
        <v>Cont. No. INCTL/H&amp;M/031/2034 Date:13-09-2023 Exp No: 1471-012855-2035 Date: 24-03-2023</v>
      </c>
      <c r="S13" s="14"/>
      <c r="T13" s="30"/>
      <c r="U13" s="31"/>
      <c r="V13" s="30"/>
    </row>
    <row r="14" spans="1:22" ht="15" customHeight="1" x14ac:dyDescent="0.3">
      <c r="A14" s="18">
        <f>IF(Table28156[[#This Row],[Order Number]]&lt;&gt;"",ROWS($A$2:Table28156[[#This Row],[Order Number]]),"")</f>
        <v>13</v>
      </c>
      <c r="B14" s="20" t="s">
        <v>55</v>
      </c>
      <c r="C14" s="21" t="s">
        <v>56</v>
      </c>
      <c r="D14" s="21">
        <v>30</v>
      </c>
      <c r="E14" s="12"/>
      <c r="F14" s="23">
        <v>2406037</v>
      </c>
      <c r="G14" s="24" t="s">
        <v>39</v>
      </c>
      <c r="H14" s="25" t="s">
        <v>21</v>
      </c>
      <c r="I14" s="25" t="s">
        <v>30</v>
      </c>
      <c r="J14" s="25" t="s">
        <v>31</v>
      </c>
      <c r="K14" s="25" t="s">
        <v>15</v>
      </c>
      <c r="L14" s="25" t="s">
        <v>81</v>
      </c>
      <c r="M14" s="33">
        <v>45183</v>
      </c>
      <c r="N14" s="26" t="s">
        <v>82</v>
      </c>
      <c r="O14" s="34">
        <v>45010</v>
      </c>
      <c r="P14" s="13"/>
      <c r="Q14" s="13"/>
      <c r="R14" s="27" t="str">
        <f>IF(Table28156[[#This Row],[Order Number]]&lt;&gt;"","Cont. No. "&amp;Table28156[[#This Row],[S/C]]&amp;" "&amp;"Date:"&amp;TEXT(Table28156[[#This Row],[S/C DATE]],"DD-MM-YYYY")&amp;" "&amp;"Exp No: "&amp;Table28156[[#This Row],[EXP No]]&amp;" "&amp;"Date: "&amp;TEXT(Table28156[[#This Row],[Issue Date]],"DD-MM-YYYY"),"")</f>
        <v>Cont. No. INCTL/H&amp;M/031/2035 Date:14-09-2023 Exp No: 1471-012855-2036 Date: 25-03-2023</v>
      </c>
      <c r="S14" s="14"/>
      <c r="T14" s="30"/>
      <c r="U14" s="31"/>
      <c r="V14" s="30"/>
    </row>
    <row r="15" spans="1:22" ht="15" customHeigh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35"/>
      <c r="V15" s="5"/>
    </row>
    <row r="16" spans="1:22" ht="15" customHeigh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35"/>
      <c r="V16" s="5"/>
    </row>
    <row r="17" spans="1:22" ht="15" customHeigh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35"/>
      <c r="V17" s="5"/>
    </row>
    <row r="18" spans="1:22" ht="15" customHeigh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35"/>
      <c r="V18" s="5"/>
    </row>
    <row r="19" spans="1:22" ht="15" customHeigh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35"/>
      <c r="V19" s="5"/>
    </row>
    <row r="20" spans="1:22" ht="15" customHeigh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35"/>
      <c r="V20" s="5"/>
    </row>
    <row r="21" spans="1:22" ht="15" customHeigh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35"/>
      <c r="V21" s="5"/>
    </row>
    <row r="22" spans="1:22" ht="15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35"/>
      <c r="V22" s="5"/>
    </row>
    <row r="23" spans="1:22" ht="15" customHeigh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35"/>
      <c r="V23" s="5"/>
    </row>
    <row r="24" spans="1:22" ht="15" customHeigh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35"/>
      <c r="V24" s="5"/>
    </row>
    <row r="25" spans="1:22" ht="15" customHeigh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35"/>
      <c r="V25" s="5"/>
    </row>
    <row r="26" spans="1:22" ht="15" customHeigh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35"/>
      <c r="V26" s="5"/>
    </row>
    <row r="27" spans="1:22" ht="15" customHeigh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35"/>
      <c r="V27" s="5"/>
    </row>
    <row r="28" spans="1:22" ht="15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35"/>
      <c r="V28" s="5"/>
    </row>
    <row r="29" spans="1:22" ht="15" customHeigh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35"/>
      <c r="V29" s="5"/>
    </row>
    <row r="30" spans="1:22" ht="15" customHeigh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35"/>
      <c r="V30" s="5"/>
    </row>
    <row r="31" spans="1:22" ht="15" customHeigh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35"/>
      <c r="V31" s="5"/>
    </row>
    <row r="32" spans="1:22" ht="15" customHeigh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35"/>
      <c r="V32" s="5"/>
    </row>
    <row r="33" spans="1:22" ht="15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35"/>
      <c r="V33" s="5"/>
    </row>
    <row r="34" spans="1:22" ht="15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35"/>
      <c r="V34" s="5"/>
    </row>
    <row r="35" spans="1:22" ht="1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35"/>
      <c r="V35" s="5"/>
    </row>
    <row r="36" spans="1:22" ht="15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35"/>
      <c r="V36" s="5"/>
    </row>
    <row r="37" spans="1:22" ht="15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35"/>
      <c r="V37" s="5"/>
    </row>
    <row r="38" spans="1:22" ht="1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35"/>
      <c r="V38" s="5"/>
    </row>
    <row r="39" spans="1:22" ht="1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35"/>
      <c r="V39" s="5"/>
    </row>
    <row r="40" spans="1:22" ht="15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35"/>
      <c r="V40" s="5"/>
    </row>
    <row r="41" spans="1:22" ht="1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35"/>
      <c r="V41" s="5"/>
    </row>
    <row r="42" spans="1:22" ht="15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35"/>
      <c r="V42" s="5"/>
    </row>
    <row r="43" spans="1:22" ht="1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35"/>
      <c r="V43" s="5"/>
    </row>
    <row r="44" spans="1:22" ht="1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35"/>
      <c r="V44" s="5"/>
    </row>
    <row r="45" spans="1:22" ht="1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35"/>
      <c r="V45" s="5"/>
    </row>
    <row r="46" spans="1:22" ht="1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35"/>
      <c r="V46" s="5"/>
    </row>
    <row r="47" spans="1:22" ht="1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35"/>
      <c r="V47" s="5"/>
    </row>
    <row r="48" spans="1:22" ht="1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35"/>
      <c r="V48" s="5"/>
    </row>
    <row r="49" spans="1:22" ht="1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35"/>
      <c r="V49" s="5"/>
    </row>
    <row r="50" spans="1:22" ht="1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35"/>
      <c r="V50" s="5"/>
    </row>
    <row r="51" spans="1:22" ht="1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35"/>
      <c r="V51" s="5"/>
    </row>
    <row r="52" spans="1:22" ht="1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35"/>
      <c r="V52" s="5"/>
    </row>
    <row r="53" spans="1:22" ht="1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35"/>
      <c r="V53" s="5"/>
    </row>
    <row r="54" spans="1:22" ht="1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35"/>
      <c r="V54" s="5"/>
    </row>
    <row r="55" spans="1:22" ht="1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35"/>
      <c r="V55" s="5"/>
    </row>
    <row r="56" spans="1:22" ht="1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35"/>
      <c r="V56" s="5"/>
    </row>
    <row r="57" spans="1:22" ht="1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35"/>
      <c r="V57" s="5"/>
    </row>
    <row r="58" spans="1:22" ht="1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35"/>
      <c r="V58" s="5"/>
    </row>
    <row r="59" spans="1:22" ht="1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35"/>
      <c r="V59" s="5"/>
    </row>
    <row r="60" spans="1:22" ht="1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35"/>
      <c r="V60" s="5"/>
    </row>
    <row r="61" spans="1:22" ht="1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35"/>
      <c r="V61" s="5"/>
    </row>
    <row r="62" spans="1:22" ht="1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35"/>
      <c r="V62" s="5"/>
    </row>
    <row r="63" spans="1:22" ht="1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35"/>
      <c r="V63" s="5"/>
    </row>
    <row r="64" spans="1:22" ht="1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35"/>
      <c r="V64" s="5"/>
    </row>
    <row r="65" spans="1:22" ht="1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35"/>
      <c r="V65" s="5"/>
    </row>
    <row r="66" spans="1:22" ht="1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35"/>
      <c r="V66" s="5"/>
    </row>
    <row r="67" spans="1:22" ht="1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35"/>
      <c r="V67" s="5"/>
    </row>
    <row r="68" spans="1:22" ht="1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35"/>
      <c r="V68" s="5"/>
    </row>
    <row r="69" spans="1:22" ht="1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35"/>
      <c r="V69" s="5"/>
    </row>
    <row r="70" spans="1:22" ht="1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35"/>
      <c r="V70" s="5"/>
    </row>
    <row r="71" spans="1:22" ht="1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35"/>
      <c r="V71" s="5"/>
    </row>
    <row r="72" spans="1:22" ht="1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35"/>
      <c r="V72" s="5"/>
    </row>
    <row r="73" spans="1:22" ht="1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35"/>
      <c r="V73" s="5"/>
    </row>
    <row r="74" spans="1:22" ht="1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35"/>
      <c r="V74" s="5"/>
    </row>
    <row r="75" spans="1:22" ht="1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35"/>
      <c r="V75" s="5"/>
    </row>
    <row r="76" spans="1:22" ht="1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35"/>
      <c r="V76" s="5"/>
    </row>
    <row r="77" spans="1:22" ht="1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35"/>
      <c r="V77" s="5"/>
    </row>
    <row r="78" spans="1:22" ht="1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35"/>
      <c r="V78" s="5"/>
    </row>
    <row r="79" spans="1:22" ht="1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35"/>
      <c r="V79" s="5"/>
    </row>
    <row r="80" spans="1:22" ht="1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35"/>
      <c r="V80" s="5"/>
    </row>
    <row r="81" spans="1:22" ht="1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35"/>
      <c r="V81" s="5"/>
    </row>
    <row r="82" spans="1:22" ht="1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35"/>
      <c r="V82" s="5"/>
    </row>
    <row r="83" spans="1:22" ht="1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35"/>
      <c r="V83" s="5"/>
    </row>
    <row r="84" spans="1:22" ht="1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35"/>
      <c r="V84" s="5"/>
    </row>
    <row r="85" spans="1:22" ht="1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35"/>
      <c r="V85" s="5"/>
    </row>
    <row r="86" spans="1:22" ht="1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35"/>
      <c r="V86" s="5"/>
    </row>
    <row r="87" spans="1:22" ht="1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35"/>
      <c r="V87" s="5"/>
    </row>
    <row r="88" spans="1:22" ht="1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35"/>
      <c r="V88" s="5"/>
    </row>
    <row r="89" spans="1:22" ht="1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35"/>
      <c r="V89" s="5"/>
    </row>
    <row r="90" spans="1:22" ht="1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35"/>
      <c r="V90" s="5"/>
    </row>
    <row r="91" spans="1:22" ht="1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35"/>
      <c r="V91" s="5"/>
    </row>
    <row r="92" spans="1:22" ht="1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35"/>
      <c r="V92" s="5"/>
    </row>
    <row r="93" spans="1:22" ht="1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35"/>
      <c r="V93" s="5"/>
    </row>
    <row r="94" spans="1:22" ht="1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35"/>
      <c r="V94" s="5"/>
    </row>
    <row r="95" spans="1:22" ht="1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35"/>
      <c r="V95" s="5"/>
    </row>
    <row r="96" spans="1:22" ht="1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35"/>
      <c r="V96" s="5"/>
    </row>
    <row r="97" spans="1:22" ht="1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35"/>
      <c r="V97" s="5"/>
    </row>
    <row r="98" spans="1:22" ht="1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35"/>
      <c r="V98" s="5"/>
    </row>
    <row r="99" spans="1:22" ht="1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35"/>
      <c r="V99" s="5"/>
    </row>
    <row r="100" spans="1:22" ht="1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35"/>
      <c r="V100" s="5"/>
    </row>
    <row r="101" spans="1:22" ht="1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35"/>
      <c r="V101" s="5"/>
    </row>
    <row r="102" spans="1:22" ht="1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35"/>
      <c r="V102" s="5"/>
    </row>
    <row r="103" spans="1:22" ht="1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35"/>
      <c r="V103" s="5"/>
    </row>
    <row r="104" spans="1:22" ht="1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35"/>
      <c r="V104" s="5"/>
    </row>
    <row r="105" spans="1:22" ht="1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35"/>
      <c r="V105" s="5"/>
    </row>
    <row r="106" spans="1:22" ht="1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35"/>
      <c r="V106" s="5"/>
    </row>
    <row r="107" spans="1:22" ht="1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35"/>
      <c r="V107" s="5"/>
    </row>
    <row r="108" spans="1:22" ht="1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35"/>
      <c r="V108" s="5"/>
    </row>
    <row r="109" spans="1:22" ht="1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35"/>
      <c r="V109" s="5"/>
    </row>
    <row r="110" spans="1:22" ht="1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35"/>
      <c r="V110" s="5"/>
    </row>
    <row r="111" spans="1:22" ht="1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35"/>
      <c r="V111" s="5"/>
    </row>
    <row r="112" spans="1:22" ht="1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35"/>
      <c r="V112" s="5"/>
    </row>
    <row r="113" spans="1:22" ht="1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35"/>
      <c r="V113" s="5"/>
    </row>
    <row r="114" spans="1:22" ht="1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35"/>
      <c r="V114" s="5"/>
    </row>
    <row r="115" spans="1:22" ht="1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35"/>
      <c r="V115" s="5"/>
    </row>
    <row r="116" spans="1:22" ht="1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35"/>
      <c r="V116" s="5"/>
    </row>
    <row r="117" spans="1:22" ht="1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35"/>
      <c r="V117" s="5"/>
    </row>
    <row r="118" spans="1:22" ht="1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35"/>
      <c r="V118" s="5"/>
    </row>
    <row r="119" spans="1:22" ht="1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35"/>
      <c r="V119" s="5"/>
    </row>
    <row r="120" spans="1:22" ht="1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35"/>
      <c r="V120" s="5"/>
    </row>
    <row r="121" spans="1:22" ht="1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35"/>
      <c r="V121" s="5"/>
    </row>
    <row r="122" spans="1:22" ht="1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5"/>
    </row>
    <row r="123" spans="1:22" ht="1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5"/>
    </row>
    <row r="124" spans="1:22" ht="1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5"/>
    </row>
    <row r="125" spans="1:22" ht="1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35"/>
      <c r="V125" s="5"/>
    </row>
    <row r="126" spans="1:22" ht="1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35"/>
      <c r="V126" s="5"/>
    </row>
    <row r="127" spans="1:22" ht="1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35"/>
      <c r="V127" s="5"/>
    </row>
    <row r="128" spans="1:22" ht="1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35"/>
      <c r="V128" s="5"/>
    </row>
    <row r="129" spans="1:22" ht="1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35"/>
      <c r="V129" s="5"/>
    </row>
    <row r="130" spans="1:22" ht="1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35"/>
      <c r="V130" s="5"/>
    </row>
    <row r="131" spans="1:22" ht="1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35"/>
      <c r="V131" s="5"/>
    </row>
    <row r="132" spans="1:22" ht="1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35"/>
      <c r="V132" s="5"/>
    </row>
    <row r="133" spans="1:22" ht="1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35"/>
      <c r="V133" s="5"/>
    </row>
    <row r="134" spans="1:22" ht="1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35"/>
      <c r="V134" s="5"/>
    </row>
    <row r="135" spans="1:22" ht="1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35"/>
      <c r="V135" s="5"/>
    </row>
    <row r="136" spans="1:22" ht="1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35"/>
      <c r="V136" s="5"/>
    </row>
    <row r="137" spans="1:22" ht="1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35"/>
      <c r="V137" s="5"/>
    </row>
    <row r="138" spans="1:22" ht="1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35"/>
      <c r="V138" s="5"/>
    </row>
    <row r="139" spans="1:22" ht="1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35"/>
      <c r="V139" s="5"/>
    </row>
    <row r="140" spans="1:22" ht="1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35"/>
      <c r="V140" s="5"/>
    </row>
    <row r="141" spans="1:22" ht="1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35"/>
      <c r="V141" s="5"/>
    </row>
    <row r="142" spans="1:22" ht="1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35"/>
      <c r="V142" s="5"/>
    </row>
    <row r="143" spans="1:22" ht="1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35"/>
      <c r="V143" s="5"/>
    </row>
    <row r="144" spans="1:22" ht="1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35"/>
      <c r="V144" s="5"/>
    </row>
    <row r="145" spans="1:22" ht="1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35"/>
      <c r="V145" s="5"/>
    </row>
    <row r="146" spans="1:22" ht="1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35"/>
      <c r="V146" s="5"/>
    </row>
    <row r="147" spans="1:22" ht="1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35"/>
      <c r="V147" s="5"/>
    </row>
    <row r="148" spans="1:22" ht="1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35"/>
      <c r="V148" s="5"/>
    </row>
    <row r="149" spans="1:22" ht="1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35"/>
      <c r="V149" s="5"/>
    </row>
    <row r="150" spans="1:22" ht="1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35"/>
      <c r="V150" s="5"/>
    </row>
    <row r="151" spans="1:22" ht="1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35"/>
      <c r="V151" s="5"/>
    </row>
    <row r="152" spans="1:22" ht="1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35"/>
      <c r="V152" s="5"/>
    </row>
    <row r="153" spans="1:22" ht="1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35"/>
      <c r="V153" s="5"/>
    </row>
    <row r="154" spans="1:22" ht="1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35"/>
      <c r="V154" s="5"/>
    </row>
    <row r="155" spans="1:22" ht="1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35"/>
      <c r="V155" s="5"/>
    </row>
    <row r="156" spans="1:22" ht="1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35"/>
      <c r="V156" s="5"/>
    </row>
    <row r="157" spans="1:22" ht="1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35"/>
      <c r="V157" s="5"/>
    </row>
    <row r="158" spans="1:22" ht="1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35"/>
      <c r="V158" s="5"/>
    </row>
    <row r="159" spans="1:22" ht="1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35"/>
      <c r="V159" s="5"/>
    </row>
    <row r="160" spans="1:22" ht="1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35"/>
      <c r="V160" s="5"/>
    </row>
    <row r="161" spans="1:22" ht="1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35"/>
      <c r="V161" s="5"/>
    </row>
    <row r="162" spans="1:22" ht="1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35"/>
      <c r="V162" s="5"/>
    </row>
    <row r="163" spans="1:22" ht="1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35"/>
      <c r="V163" s="5"/>
    </row>
    <row r="164" spans="1:22" ht="1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35"/>
      <c r="V164" s="5"/>
    </row>
    <row r="165" spans="1:22" ht="1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35"/>
      <c r="V165" s="5"/>
    </row>
    <row r="166" spans="1:22" ht="1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35"/>
      <c r="V166" s="5"/>
    </row>
    <row r="167" spans="1:22" ht="1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35"/>
      <c r="V167" s="5"/>
    </row>
    <row r="168" spans="1:22" ht="1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35"/>
      <c r="V168" s="5"/>
    </row>
    <row r="169" spans="1:22" ht="1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35"/>
      <c r="V169" s="5"/>
    </row>
    <row r="170" spans="1:22" ht="1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35"/>
      <c r="V170" s="5"/>
    </row>
    <row r="171" spans="1:22" ht="1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35"/>
      <c r="V171" s="5"/>
    </row>
    <row r="172" spans="1:22" ht="1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35"/>
      <c r="V172" s="5"/>
    </row>
    <row r="173" spans="1:22" ht="1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35"/>
      <c r="V173" s="5"/>
    </row>
    <row r="174" spans="1:22" ht="1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35"/>
      <c r="V174" s="5"/>
    </row>
    <row r="175" spans="1:22" ht="1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35"/>
      <c r="V175" s="5"/>
    </row>
    <row r="176" spans="1:22" ht="1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35"/>
      <c r="V176" s="5"/>
    </row>
    <row r="177" spans="1:22" ht="1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35"/>
      <c r="V177" s="5"/>
    </row>
    <row r="178" spans="1:22" ht="1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35"/>
      <c r="V178" s="5"/>
    </row>
    <row r="179" spans="1:22" ht="1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35"/>
      <c r="V179" s="5"/>
    </row>
    <row r="180" spans="1:22" ht="1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35"/>
      <c r="V180" s="5"/>
    </row>
    <row r="181" spans="1:22" ht="1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35"/>
      <c r="V181" s="5"/>
    </row>
    <row r="182" spans="1:22" ht="1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35"/>
      <c r="V182" s="5"/>
    </row>
    <row r="183" spans="1:22" ht="1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35"/>
      <c r="V183" s="5"/>
    </row>
    <row r="184" spans="1:22" ht="1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35"/>
      <c r="V184" s="5"/>
    </row>
    <row r="185" spans="1:22" ht="1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35"/>
      <c r="V185" s="5"/>
    </row>
    <row r="186" spans="1:22" ht="1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35"/>
      <c r="V186" s="5"/>
    </row>
    <row r="187" spans="1:22" ht="1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35"/>
      <c r="V187" s="5"/>
    </row>
    <row r="188" spans="1:22" ht="1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35"/>
      <c r="V188" s="5"/>
    </row>
    <row r="189" spans="1:22" ht="1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35"/>
      <c r="V189" s="5"/>
    </row>
    <row r="190" spans="1:22" ht="1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35"/>
      <c r="V190" s="5"/>
    </row>
    <row r="191" spans="1:22" ht="1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35"/>
      <c r="V191" s="5"/>
    </row>
    <row r="192" spans="1:22" ht="1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35"/>
      <c r="V192" s="5"/>
    </row>
    <row r="193" spans="1:22" ht="1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35"/>
      <c r="V193" s="5"/>
    </row>
    <row r="194" spans="1:22" ht="1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35"/>
      <c r="V194" s="5"/>
    </row>
    <row r="195" spans="1:22" ht="1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35"/>
      <c r="V195" s="5"/>
    </row>
    <row r="196" spans="1:22" ht="1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35"/>
      <c r="V196" s="5"/>
    </row>
    <row r="197" spans="1:22" ht="1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35"/>
      <c r="V197" s="5"/>
    </row>
    <row r="198" spans="1:22" ht="1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35"/>
      <c r="V198" s="5"/>
    </row>
    <row r="199" spans="1:22" ht="1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35"/>
      <c r="V199" s="5"/>
    </row>
    <row r="200" spans="1:22" ht="1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35"/>
      <c r="V200" s="5"/>
    </row>
    <row r="201" spans="1:22" ht="1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35"/>
      <c r="V201" s="5"/>
    </row>
    <row r="202" spans="1:22" ht="1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35"/>
      <c r="V202" s="5"/>
    </row>
    <row r="203" spans="1:22" ht="1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35"/>
      <c r="V203" s="5"/>
    </row>
    <row r="204" spans="1:22" ht="1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35"/>
      <c r="V204" s="5"/>
    </row>
    <row r="205" spans="1:22" ht="1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35"/>
      <c r="V205" s="5"/>
    </row>
    <row r="206" spans="1:22" ht="1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35"/>
      <c r="V206" s="5"/>
    </row>
    <row r="207" spans="1:22" ht="1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35"/>
      <c r="V207" s="5"/>
    </row>
    <row r="208" spans="1:22" ht="1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35"/>
      <c r="V208" s="5"/>
    </row>
    <row r="209" spans="1:22" ht="1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35"/>
      <c r="V209" s="5"/>
    </row>
    <row r="210" spans="1:22" ht="1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35"/>
      <c r="V210" s="5"/>
    </row>
    <row r="211" spans="1:22" ht="1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35"/>
      <c r="V211" s="5"/>
    </row>
    <row r="212" spans="1:22" ht="1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35"/>
      <c r="V212" s="5"/>
    </row>
    <row r="213" spans="1:22" ht="1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35"/>
      <c r="V213" s="5"/>
    </row>
    <row r="214" spans="1:22" ht="1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35"/>
      <c r="V214" s="5"/>
    </row>
    <row r="215" spans="1:22" ht="1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35"/>
      <c r="V215" s="5"/>
    </row>
    <row r="216" spans="1:22" ht="1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35"/>
      <c r="V216" s="5"/>
    </row>
    <row r="217" spans="1:22" ht="1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35"/>
      <c r="V217" s="5"/>
    </row>
    <row r="218" spans="1:22" ht="1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35"/>
      <c r="V218" s="5"/>
    </row>
    <row r="219" spans="1:22" ht="1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35"/>
      <c r="V219" s="5"/>
    </row>
    <row r="220" spans="1:22" ht="1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35"/>
      <c r="V220" s="5"/>
    </row>
    <row r="221" spans="1:22" ht="1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35"/>
      <c r="V221" s="5"/>
    </row>
    <row r="222" spans="1:22" ht="1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35"/>
      <c r="V222" s="5"/>
    </row>
    <row r="223" spans="1:22" ht="1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35"/>
      <c r="V223" s="5"/>
    </row>
    <row r="224" spans="1:22" ht="1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35"/>
      <c r="V224" s="5"/>
    </row>
    <row r="225" spans="1:22" ht="1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35"/>
      <c r="V225" s="5"/>
    </row>
    <row r="226" spans="1:22" ht="1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35"/>
      <c r="V226" s="5"/>
    </row>
    <row r="227" spans="1:22" ht="1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35"/>
      <c r="V227" s="5"/>
    </row>
    <row r="228" spans="1:22" ht="1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35"/>
      <c r="V228" s="5"/>
    </row>
    <row r="229" spans="1:22" ht="1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35"/>
      <c r="V229" s="5"/>
    </row>
    <row r="230" spans="1:22" ht="1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35"/>
      <c r="V230" s="5"/>
    </row>
    <row r="231" spans="1:22" ht="1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35"/>
      <c r="V231" s="5"/>
    </row>
    <row r="232" spans="1:22" ht="1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35"/>
      <c r="V232" s="5"/>
    </row>
    <row r="233" spans="1:22" ht="1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35"/>
      <c r="V233" s="5"/>
    </row>
    <row r="234" spans="1:22" ht="1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35"/>
      <c r="V234" s="5"/>
    </row>
    <row r="235" spans="1:22" ht="1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35"/>
      <c r="V235" s="5"/>
    </row>
    <row r="236" spans="1:22" ht="1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35"/>
      <c r="V236" s="5"/>
    </row>
    <row r="237" spans="1:22" ht="1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35"/>
      <c r="V237" s="5"/>
    </row>
    <row r="238" spans="1:22" ht="1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35"/>
      <c r="V238" s="5"/>
    </row>
    <row r="239" spans="1:22" ht="1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35"/>
      <c r="V239" s="5"/>
    </row>
    <row r="240" spans="1:22" ht="1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35"/>
      <c r="V240" s="5"/>
    </row>
    <row r="241" spans="1:22" ht="1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35"/>
      <c r="V241" s="5"/>
    </row>
    <row r="242" spans="1:22" ht="1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35"/>
      <c r="V242" s="5"/>
    </row>
    <row r="243" spans="1:22" ht="1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35"/>
      <c r="V243" s="5"/>
    </row>
    <row r="244" spans="1:22" ht="1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35"/>
      <c r="V244" s="5"/>
    </row>
    <row r="245" spans="1:22" ht="1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35"/>
      <c r="V245" s="5"/>
    </row>
    <row r="246" spans="1:22" ht="15" customHeight="1" x14ac:dyDescent="0.3"/>
    <row r="247" spans="1:22" ht="15" customHeight="1" x14ac:dyDescent="0.3"/>
    <row r="248" spans="1:22" ht="15" customHeight="1" x14ac:dyDescent="0.3"/>
    <row r="249" spans="1:22" ht="15" customHeight="1" x14ac:dyDescent="0.3"/>
    <row r="250" spans="1:22" ht="15" customHeight="1" x14ac:dyDescent="0.3"/>
    <row r="251" spans="1:22" ht="15" customHeight="1" x14ac:dyDescent="0.3"/>
    <row r="252" spans="1:22" ht="15" customHeight="1" x14ac:dyDescent="0.3"/>
    <row r="253" spans="1:22" ht="15" customHeight="1" x14ac:dyDescent="0.3"/>
    <row r="254" spans="1:22" ht="15" customHeight="1" x14ac:dyDescent="0.3"/>
    <row r="255" spans="1:22" ht="15" customHeight="1" x14ac:dyDescent="0.3"/>
    <row r="256" spans="1:22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  <row r="291" ht="15" customHeight="1" x14ac:dyDescent="0.3"/>
    <row r="292" ht="15" customHeight="1" x14ac:dyDescent="0.3"/>
    <row r="293" ht="15" customHeight="1" x14ac:dyDescent="0.3"/>
    <row r="294" ht="15" customHeight="1" x14ac:dyDescent="0.3"/>
    <row r="295" ht="15" customHeight="1" x14ac:dyDescent="0.3"/>
    <row r="296" ht="15" customHeight="1" x14ac:dyDescent="0.3"/>
    <row r="297" ht="15" customHeight="1" x14ac:dyDescent="0.3"/>
    <row r="298" ht="15" customHeight="1" x14ac:dyDescent="0.3"/>
    <row r="299" ht="15" customHeight="1" x14ac:dyDescent="0.3"/>
    <row r="300" ht="15" customHeight="1" x14ac:dyDescent="0.3"/>
    <row r="301" ht="15" customHeight="1" x14ac:dyDescent="0.3"/>
    <row r="302" ht="15" customHeight="1" x14ac:dyDescent="0.3"/>
    <row r="303" ht="15" customHeight="1" x14ac:dyDescent="0.3"/>
    <row r="304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  <row r="309" ht="15" customHeight="1" x14ac:dyDescent="0.3"/>
    <row r="310" ht="15" customHeight="1" x14ac:dyDescent="0.3"/>
    <row r="311" ht="15" customHeight="1" x14ac:dyDescent="0.3"/>
    <row r="312" ht="15" customHeight="1" x14ac:dyDescent="0.3"/>
    <row r="313" ht="15" customHeight="1" x14ac:dyDescent="0.3"/>
    <row r="314" ht="15" customHeight="1" x14ac:dyDescent="0.3"/>
    <row r="315" ht="15" customHeight="1" x14ac:dyDescent="0.3"/>
    <row r="316" ht="15" customHeight="1" x14ac:dyDescent="0.3"/>
    <row r="317" ht="15" customHeight="1" x14ac:dyDescent="0.3"/>
    <row r="318" ht="15" customHeight="1" x14ac:dyDescent="0.3"/>
    <row r="319" ht="15" customHeight="1" x14ac:dyDescent="0.3"/>
    <row r="320" ht="15" customHeight="1" x14ac:dyDescent="0.3"/>
    <row r="321" ht="15" customHeight="1" x14ac:dyDescent="0.3"/>
    <row r="322" ht="15" customHeight="1" x14ac:dyDescent="0.3"/>
    <row r="323" ht="15" customHeight="1" x14ac:dyDescent="0.3"/>
    <row r="324" ht="15" customHeight="1" x14ac:dyDescent="0.3"/>
    <row r="325" ht="15" customHeight="1" x14ac:dyDescent="0.3"/>
    <row r="326" ht="15" customHeight="1" x14ac:dyDescent="0.3"/>
    <row r="327" ht="15" customHeight="1" x14ac:dyDescent="0.3"/>
    <row r="328" ht="15" customHeight="1" x14ac:dyDescent="0.3"/>
    <row r="329" ht="15" customHeight="1" x14ac:dyDescent="0.3"/>
    <row r="330" ht="15" customHeight="1" x14ac:dyDescent="0.3"/>
    <row r="331" ht="15" customHeight="1" x14ac:dyDescent="0.3"/>
    <row r="332" ht="15" customHeight="1" x14ac:dyDescent="0.3"/>
    <row r="333" ht="15" customHeight="1" x14ac:dyDescent="0.3"/>
    <row r="334" ht="15" customHeight="1" x14ac:dyDescent="0.3"/>
    <row r="335" ht="15" customHeight="1" x14ac:dyDescent="0.3"/>
    <row r="336" ht="15" customHeight="1" x14ac:dyDescent="0.3"/>
    <row r="337" ht="15" customHeight="1" x14ac:dyDescent="0.3"/>
    <row r="338" ht="15" customHeight="1" x14ac:dyDescent="0.3"/>
    <row r="339" ht="15" customHeight="1" x14ac:dyDescent="0.3"/>
    <row r="340" ht="15" customHeight="1" x14ac:dyDescent="0.3"/>
    <row r="341" ht="15" customHeight="1" x14ac:dyDescent="0.3"/>
    <row r="342" ht="15" customHeight="1" x14ac:dyDescent="0.3"/>
    <row r="343" ht="15" customHeight="1" x14ac:dyDescent="0.3"/>
    <row r="344" ht="15" customHeight="1" x14ac:dyDescent="0.3"/>
    <row r="345" ht="15" customHeight="1" x14ac:dyDescent="0.3"/>
    <row r="346" ht="15" customHeight="1" x14ac:dyDescent="0.3"/>
    <row r="347" ht="15" customHeight="1" x14ac:dyDescent="0.3"/>
    <row r="348" ht="15" customHeight="1" x14ac:dyDescent="0.3"/>
    <row r="349" ht="15" customHeight="1" x14ac:dyDescent="0.3"/>
    <row r="350" ht="15" customHeight="1" x14ac:dyDescent="0.3"/>
    <row r="351" ht="15" customHeight="1" x14ac:dyDescent="0.3"/>
    <row r="352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" customHeight="1" x14ac:dyDescent="0.3"/>
    <row r="361" ht="15" customHeight="1" x14ac:dyDescent="0.3"/>
    <row r="362" ht="15" customHeight="1" x14ac:dyDescent="0.3"/>
    <row r="363" ht="15" customHeight="1" x14ac:dyDescent="0.3"/>
    <row r="364" ht="15" customHeight="1" x14ac:dyDescent="0.3"/>
    <row r="365" ht="15" customHeight="1" x14ac:dyDescent="0.3"/>
    <row r="366" ht="15" customHeight="1" x14ac:dyDescent="0.3"/>
    <row r="367" ht="15" customHeight="1" x14ac:dyDescent="0.3"/>
    <row r="368" ht="15" customHeight="1" x14ac:dyDescent="0.3"/>
    <row r="369" ht="15" customHeight="1" x14ac:dyDescent="0.3"/>
    <row r="370" ht="15" customHeight="1" x14ac:dyDescent="0.3"/>
    <row r="371" ht="15" customHeight="1" x14ac:dyDescent="0.3"/>
    <row r="372" ht="15" customHeight="1" x14ac:dyDescent="0.3"/>
    <row r="373" ht="15" customHeight="1" x14ac:dyDescent="0.3"/>
    <row r="374" ht="15" customHeight="1" x14ac:dyDescent="0.3"/>
    <row r="375" ht="15" customHeight="1" x14ac:dyDescent="0.3"/>
    <row r="376" ht="15" customHeight="1" x14ac:dyDescent="0.3"/>
    <row r="377" ht="15" customHeight="1" x14ac:dyDescent="0.3"/>
    <row r="378" ht="15" customHeight="1" x14ac:dyDescent="0.3"/>
    <row r="379" ht="15" customHeight="1" x14ac:dyDescent="0.3"/>
    <row r="380" ht="15" customHeight="1" x14ac:dyDescent="0.3"/>
    <row r="381" ht="15" customHeight="1" x14ac:dyDescent="0.3"/>
    <row r="382" ht="15" customHeight="1" x14ac:dyDescent="0.3"/>
    <row r="383" ht="15" customHeight="1" x14ac:dyDescent="0.3"/>
    <row r="384" ht="15" customHeight="1" x14ac:dyDescent="0.3"/>
    <row r="385" ht="15" customHeight="1" x14ac:dyDescent="0.3"/>
    <row r="386" ht="15" customHeight="1" x14ac:dyDescent="0.3"/>
    <row r="387" ht="15" customHeight="1" x14ac:dyDescent="0.3"/>
    <row r="388" ht="15" customHeight="1" x14ac:dyDescent="0.3"/>
    <row r="389" ht="15" customHeight="1" x14ac:dyDescent="0.3"/>
    <row r="390" ht="15" customHeight="1" x14ac:dyDescent="0.3"/>
    <row r="391" ht="15" customHeight="1" x14ac:dyDescent="0.3"/>
    <row r="392" ht="15" customHeight="1" x14ac:dyDescent="0.3"/>
    <row r="393" ht="15" customHeight="1" x14ac:dyDescent="0.3"/>
    <row r="394" ht="15" customHeight="1" x14ac:dyDescent="0.3"/>
    <row r="395" ht="15" customHeight="1" x14ac:dyDescent="0.3"/>
    <row r="396" ht="15" customHeight="1" x14ac:dyDescent="0.3"/>
    <row r="397" ht="15" customHeight="1" x14ac:dyDescent="0.3"/>
    <row r="398" ht="15" customHeight="1" x14ac:dyDescent="0.3"/>
    <row r="399" ht="15" customHeight="1" x14ac:dyDescent="0.3"/>
    <row r="400" ht="15" customHeight="1" x14ac:dyDescent="0.3"/>
    <row r="401" ht="15" customHeight="1" x14ac:dyDescent="0.3"/>
    <row r="402" ht="15" customHeight="1" x14ac:dyDescent="0.3"/>
    <row r="403" ht="15" customHeight="1" x14ac:dyDescent="0.3"/>
    <row r="404" ht="15" customHeight="1" x14ac:dyDescent="0.3"/>
    <row r="405" ht="15" customHeight="1" x14ac:dyDescent="0.3"/>
    <row r="406" ht="15" customHeight="1" x14ac:dyDescent="0.3"/>
    <row r="407" ht="15" customHeight="1" x14ac:dyDescent="0.3"/>
    <row r="408" ht="15" customHeight="1" x14ac:dyDescent="0.3"/>
    <row r="409" ht="15" customHeight="1" x14ac:dyDescent="0.3"/>
    <row r="410" ht="15" customHeight="1" x14ac:dyDescent="0.3"/>
    <row r="411" ht="15" customHeight="1" x14ac:dyDescent="0.3"/>
    <row r="412" ht="15" customHeight="1" x14ac:dyDescent="0.3"/>
    <row r="413" ht="15" customHeight="1" x14ac:dyDescent="0.3"/>
    <row r="414" ht="15" customHeight="1" x14ac:dyDescent="0.3"/>
    <row r="415" ht="15" customHeight="1" x14ac:dyDescent="0.3"/>
    <row r="416" ht="15" customHeight="1" x14ac:dyDescent="0.3"/>
    <row r="417" ht="15" customHeight="1" x14ac:dyDescent="0.3"/>
    <row r="418" ht="15" customHeight="1" x14ac:dyDescent="0.3"/>
    <row r="419" ht="15" customHeight="1" x14ac:dyDescent="0.3"/>
    <row r="420" ht="15" customHeight="1" x14ac:dyDescent="0.3"/>
    <row r="421" ht="15" customHeight="1" x14ac:dyDescent="0.3"/>
    <row r="422" ht="15" customHeight="1" x14ac:dyDescent="0.3"/>
    <row r="423" ht="15" customHeight="1" x14ac:dyDescent="0.3"/>
    <row r="424" ht="15" customHeight="1" x14ac:dyDescent="0.3"/>
    <row r="425" ht="15" customHeight="1" x14ac:dyDescent="0.3"/>
    <row r="426" ht="15" customHeight="1" x14ac:dyDescent="0.3"/>
    <row r="427" ht="15" customHeight="1" x14ac:dyDescent="0.3"/>
    <row r="428" ht="15" customHeight="1" x14ac:dyDescent="0.3"/>
    <row r="429" ht="15" customHeight="1" x14ac:dyDescent="0.3"/>
    <row r="430" ht="15" customHeight="1" x14ac:dyDescent="0.3"/>
    <row r="431" ht="15" customHeight="1" x14ac:dyDescent="0.3"/>
    <row r="432" ht="15" customHeight="1" x14ac:dyDescent="0.3"/>
    <row r="433" ht="15" customHeight="1" x14ac:dyDescent="0.3"/>
    <row r="434" ht="15" customHeight="1" x14ac:dyDescent="0.3"/>
    <row r="435" ht="15" customHeight="1" x14ac:dyDescent="0.3"/>
    <row r="436" ht="15" customHeight="1" x14ac:dyDescent="0.3"/>
    <row r="437" ht="15" customHeight="1" x14ac:dyDescent="0.3"/>
    <row r="438" ht="15" customHeight="1" x14ac:dyDescent="0.3"/>
    <row r="439" ht="15" customHeight="1" x14ac:dyDescent="0.3"/>
    <row r="440" ht="15" customHeight="1" x14ac:dyDescent="0.3"/>
    <row r="441" ht="15" customHeight="1" x14ac:dyDescent="0.3"/>
    <row r="442" ht="15" customHeight="1" x14ac:dyDescent="0.3"/>
    <row r="443" ht="15" customHeight="1" x14ac:dyDescent="0.3"/>
    <row r="444" ht="15" customHeight="1" x14ac:dyDescent="0.3"/>
    <row r="445" ht="15" customHeight="1" x14ac:dyDescent="0.3"/>
    <row r="446" ht="15" customHeight="1" x14ac:dyDescent="0.3"/>
    <row r="447" ht="15" customHeight="1" x14ac:dyDescent="0.3"/>
    <row r="448" ht="15" customHeight="1" x14ac:dyDescent="0.3"/>
    <row r="449" ht="15" customHeight="1" x14ac:dyDescent="0.3"/>
    <row r="450" ht="15" customHeight="1" x14ac:dyDescent="0.3"/>
    <row r="451" ht="15" customHeight="1" x14ac:dyDescent="0.3"/>
    <row r="452" ht="15" customHeight="1" x14ac:dyDescent="0.3"/>
    <row r="453" ht="15" customHeight="1" x14ac:dyDescent="0.3"/>
    <row r="454" ht="15" customHeight="1" x14ac:dyDescent="0.3"/>
    <row r="455" ht="15" customHeight="1" x14ac:dyDescent="0.3"/>
    <row r="456" ht="15" customHeight="1" x14ac:dyDescent="0.3"/>
    <row r="457" ht="15" customHeight="1" x14ac:dyDescent="0.3"/>
    <row r="458" ht="15" customHeight="1" x14ac:dyDescent="0.3"/>
    <row r="459" ht="15" customHeight="1" x14ac:dyDescent="0.3"/>
    <row r="460" ht="15" customHeight="1" x14ac:dyDescent="0.3"/>
    <row r="461" ht="15" customHeight="1" x14ac:dyDescent="0.3"/>
    <row r="462" ht="15" customHeight="1" x14ac:dyDescent="0.3"/>
    <row r="463" ht="15" customHeight="1" x14ac:dyDescent="0.3"/>
    <row r="464" ht="15" customHeight="1" x14ac:dyDescent="0.3"/>
    <row r="465" ht="15" customHeight="1" x14ac:dyDescent="0.3"/>
    <row r="466" ht="15" customHeight="1" x14ac:dyDescent="0.3"/>
    <row r="467" ht="15" customHeight="1" x14ac:dyDescent="0.3"/>
    <row r="468" ht="15" customHeight="1" x14ac:dyDescent="0.3"/>
    <row r="469" ht="15" customHeight="1" x14ac:dyDescent="0.3"/>
    <row r="470" ht="15" customHeight="1" x14ac:dyDescent="0.3"/>
    <row r="471" ht="15" customHeight="1" x14ac:dyDescent="0.3"/>
    <row r="472" ht="15" customHeight="1" x14ac:dyDescent="0.3"/>
    <row r="473" ht="15" customHeight="1" x14ac:dyDescent="0.3"/>
    <row r="474" ht="15" customHeight="1" x14ac:dyDescent="0.3"/>
    <row r="475" ht="15" customHeight="1" x14ac:dyDescent="0.3"/>
    <row r="476" ht="15" customHeight="1" x14ac:dyDescent="0.3"/>
    <row r="477" ht="15" customHeight="1" x14ac:dyDescent="0.3"/>
    <row r="478" ht="15" customHeight="1" x14ac:dyDescent="0.3"/>
    <row r="479" ht="15" customHeight="1" x14ac:dyDescent="0.3"/>
    <row r="480" ht="15" customHeight="1" x14ac:dyDescent="0.3"/>
    <row r="481" ht="15" customHeight="1" x14ac:dyDescent="0.3"/>
    <row r="482" ht="15" customHeight="1" x14ac:dyDescent="0.3"/>
    <row r="483" ht="15" customHeight="1" x14ac:dyDescent="0.3"/>
    <row r="484" ht="15" customHeight="1" x14ac:dyDescent="0.3"/>
    <row r="485" ht="15" customHeight="1" x14ac:dyDescent="0.3"/>
    <row r="486" ht="15" customHeight="1" x14ac:dyDescent="0.3"/>
    <row r="487" ht="15" customHeight="1" x14ac:dyDescent="0.3"/>
    <row r="488" ht="15" customHeight="1" x14ac:dyDescent="0.3"/>
    <row r="489" ht="15" customHeight="1" x14ac:dyDescent="0.3"/>
    <row r="490" ht="15" customHeight="1" x14ac:dyDescent="0.3"/>
    <row r="491" ht="15" customHeight="1" x14ac:dyDescent="0.3"/>
    <row r="492" ht="15" customHeight="1" x14ac:dyDescent="0.3"/>
    <row r="493" ht="15" customHeight="1" x14ac:dyDescent="0.3"/>
    <row r="494" ht="15" customHeight="1" x14ac:dyDescent="0.3"/>
    <row r="495" ht="15" customHeight="1" x14ac:dyDescent="0.3"/>
    <row r="496" ht="15" customHeight="1" x14ac:dyDescent="0.3"/>
    <row r="497" ht="15" customHeight="1" x14ac:dyDescent="0.3"/>
    <row r="498" ht="15" customHeight="1" x14ac:dyDescent="0.3"/>
    <row r="499" ht="15" customHeight="1" x14ac:dyDescent="0.3"/>
    <row r="500" ht="15" customHeight="1" x14ac:dyDescent="0.3"/>
    <row r="501" ht="15" customHeight="1" x14ac:dyDescent="0.3"/>
    <row r="502" ht="15" customHeight="1" x14ac:dyDescent="0.3"/>
    <row r="503" ht="15" customHeight="1" x14ac:dyDescent="0.3"/>
    <row r="504" ht="15" customHeight="1" x14ac:dyDescent="0.3"/>
    <row r="505" ht="15" customHeight="1" x14ac:dyDescent="0.3"/>
    <row r="506" ht="15" customHeight="1" x14ac:dyDescent="0.3"/>
    <row r="507" ht="15" customHeight="1" x14ac:dyDescent="0.3"/>
    <row r="508" ht="15" customHeight="1" x14ac:dyDescent="0.3"/>
    <row r="509" ht="15" customHeight="1" x14ac:dyDescent="0.3"/>
    <row r="510" ht="15" customHeight="1" x14ac:dyDescent="0.3"/>
    <row r="511" ht="15" customHeight="1" x14ac:dyDescent="0.3"/>
    <row r="512" ht="15" customHeight="1" x14ac:dyDescent="0.3"/>
    <row r="513" ht="15" customHeight="1" x14ac:dyDescent="0.3"/>
    <row r="514" ht="15" customHeight="1" x14ac:dyDescent="0.3"/>
    <row r="515" ht="15" customHeight="1" x14ac:dyDescent="0.3"/>
    <row r="516" ht="15" customHeight="1" x14ac:dyDescent="0.3"/>
    <row r="517" ht="15" customHeight="1" x14ac:dyDescent="0.3"/>
    <row r="518" ht="15" customHeight="1" x14ac:dyDescent="0.3"/>
    <row r="519" ht="15" customHeight="1" x14ac:dyDescent="0.3"/>
    <row r="520" ht="15" customHeight="1" x14ac:dyDescent="0.3"/>
    <row r="521" ht="15" customHeight="1" x14ac:dyDescent="0.3"/>
    <row r="522" ht="15" customHeight="1" x14ac:dyDescent="0.3"/>
    <row r="523" ht="15" customHeight="1" x14ac:dyDescent="0.3"/>
    <row r="524" ht="15" customHeight="1" x14ac:dyDescent="0.3"/>
    <row r="525" ht="15" customHeight="1" x14ac:dyDescent="0.3"/>
    <row r="526" ht="15" customHeight="1" x14ac:dyDescent="0.3"/>
    <row r="527" ht="15" customHeight="1" x14ac:dyDescent="0.3"/>
    <row r="528" ht="15" customHeight="1" x14ac:dyDescent="0.3"/>
    <row r="529" ht="15" customHeight="1" x14ac:dyDescent="0.3"/>
    <row r="530" ht="15" customHeight="1" x14ac:dyDescent="0.3"/>
    <row r="531" ht="15" customHeight="1" x14ac:dyDescent="0.3"/>
    <row r="532" ht="15" customHeight="1" x14ac:dyDescent="0.3"/>
    <row r="533" ht="15" customHeight="1" x14ac:dyDescent="0.3"/>
    <row r="534" ht="15" customHeight="1" x14ac:dyDescent="0.3"/>
    <row r="535" ht="15" customHeight="1" x14ac:dyDescent="0.3"/>
    <row r="536" ht="15" customHeight="1" x14ac:dyDescent="0.3"/>
    <row r="537" ht="15" customHeight="1" x14ac:dyDescent="0.3"/>
    <row r="538" ht="15" customHeight="1" x14ac:dyDescent="0.3"/>
    <row r="539" ht="15" customHeight="1" x14ac:dyDescent="0.3"/>
    <row r="540" ht="15" customHeight="1" x14ac:dyDescent="0.3"/>
    <row r="541" ht="15" customHeight="1" x14ac:dyDescent="0.3"/>
    <row r="542" ht="15" customHeight="1" x14ac:dyDescent="0.3"/>
    <row r="543" ht="15" customHeight="1" x14ac:dyDescent="0.3"/>
    <row r="544" ht="15" customHeight="1" x14ac:dyDescent="0.3"/>
    <row r="545" ht="15" customHeight="1" x14ac:dyDescent="0.3"/>
    <row r="546" ht="15" customHeight="1" x14ac:dyDescent="0.3"/>
    <row r="547" ht="15" customHeight="1" x14ac:dyDescent="0.3"/>
    <row r="548" ht="15" customHeight="1" x14ac:dyDescent="0.3"/>
    <row r="549" ht="15" customHeight="1" x14ac:dyDescent="0.3"/>
    <row r="550" ht="15" customHeight="1" x14ac:dyDescent="0.3"/>
    <row r="551" ht="15" customHeight="1" x14ac:dyDescent="0.3"/>
    <row r="552" ht="15" customHeight="1" x14ac:dyDescent="0.3"/>
    <row r="553" ht="15" customHeight="1" x14ac:dyDescent="0.3"/>
    <row r="554" ht="15" customHeight="1" x14ac:dyDescent="0.3"/>
    <row r="555" ht="15" customHeight="1" x14ac:dyDescent="0.3"/>
    <row r="556" ht="15" customHeight="1" x14ac:dyDescent="0.3"/>
    <row r="557" ht="15" customHeight="1" x14ac:dyDescent="0.3"/>
    <row r="558" ht="15" customHeight="1" x14ac:dyDescent="0.3"/>
    <row r="559" ht="15" customHeight="1" x14ac:dyDescent="0.3"/>
    <row r="560" ht="15" customHeight="1" x14ac:dyDescent="0.3"/>
    <row r="561" ht="15" customHeight="1" x14ac:dyDescent="0.3"/>
    <row r="562" ht="15" customHeight="1" x14ac:dyDescent="0.3"/>
    <row r="563" ht="15" customHeight="1" x14ac:dyDescent="0.3"/>
    <row r="564" ht="15" customHeight="1" x14ac:dyDescent="0.3"/>
    <row r="565" ht="15" customHeight="1" x14ac:dyDescent="0.3"/>
    <row r="566" ht="15" customHeight="1" x14ac:dyDescent="0.3"/>
    <row r="567" ht="15" customHeight="1" x14ac:dyDescent="0.3"/>
    <row r="568" ht="15" customHeight="1" x14ac:dyDescent="0.3"/>
    <row r="569" ht="15" customHeight="1" x14ac:dyDescent="0.3"/>
    <row r="570" ht="15" customHeight="1" x14ac:dyDescent="0.3"/>
    <row r="571" ht="15" customHeight="1" x14ac:dyDescent="0.3"/>
    <row r="572" ht="15" customHeight="1" x14ac:dyDescent="0.3"/>
    <row r="573" ht="15" customHeight="1" x14ac:dyDescent="0.3"/>
    <row r="574" ht="15" customHeight="1" x14ac:dyDescent="0.3"/>
    <row r="575" ht="15" customHeight="1" x14ac:dyDescent="0.3"/>
    <row r="576" ht="15" customHeight="1" x14ac:dyDescent="0.3"/>
    <row r="577" ht="15" customHeight="1" x14ac:dyDescent="0.3"/>
    <row r="578" ht="15" customHeight="1" x14ac:dyDescent="0.3"/>
    <row r="579" ht="15" customHeight="1" x14ac:dyDescent="0.3"/>
    <row r="580" ht="15" customHeight="1" x14ac:dyDescent="0.3"/>
    <row r="581" ht="15" customHeight="1" x14ac:dyDescent="0.3"/>
    <row r="582" ht="15" customHeight="1" x14ac:dyDescent="0.3"/>
    <row r="583" ht="15" customHeight="1" x14ac:dyDescent="0.3"/>
    <row r="584" ht="15" customHeight="1" x14ac:dyDescent="0.3"/>
    <row r="585" ht="15" customHeight="1" x14ac:dyDescent="0.3"/>
    <row r="586" ht="15" customHeight="1" x14ac:dyDescent="0.3"/>
    <row r="587" ht="15" customHeight="1" x14ac:dyDescent="0.3"/>
    <row r="588" ht="15" customHeight="1" x14ac:dyDescent="0.3"/>
    <row r="589" ht="15" customHeight="1" x14ac:dyDescent="0.3"/>
    <row r="590" ht="15" customHeight="1" x14ac:dyDescent="0.3"/>
    <row r="591" ht="15" customHeight="1" x14ac:dyDescent="0.3"/>
    <row r="592" ht="15" customHeight="1" x14ac:dyDescent="0.3"/>
    <row r="593" ht="15" customHeight="1" x14ac:dyDescent="0.3"/>
    <row r="594" ht="15" customHeight="1" x14ac:dyDescent="0.3"/>
    <row r="595" ht="15" customHeight="1" x14ac:dyDescent="0.3"/>
    <row r="596" ht="15" customHeight="1" x14ac:dyDescent="0.3"/>
    <row r="597" ht="15" customHeight="1" x14ac:dyDescent="0.3"/>
    <row r="598" ht="15" customHeight="1" x14ac:dyDescent="0.3"/>
    <row r="599" ht="15" customHeight="1" x14ac:dyDescent="0.3"/>
    <row r="600" ht="15" customHeight="1" x14ac:dyDescent="0.3"/>
    <row r="601" ht="15" customHeight="1" x14ac:dyDescent="0.3"/>
    <row r="602" ht="15" customHeight="1" x14ac:dyDescent="0.3"/>
    <row r="603" ht="15" customHeight="1" x14ac:dyDescent="0.3"/>
    <row r="604" ht="15" customHeight="1" x14ac:dyDescent="0.3"/>
    <row r="605" ht="15" customHeight="1" x14ac:dyDescent="0.3"/>
    <row r="606" ht="15" customHeight="1" x14ac:dyDescent="0.3"/>
    <row r="607" ht="15" customHeight="1" x14ac:dyDescent="0.3"/>
    <row r="608" ht="15" customHeight="1" x14ac:dyDescent="0.3"/>
    <row r="609" ht="15" customHeight="1" x14ac:dyDescent="0.3"/>
    <row r="610" ht="15" customHeight="1" x14ac:dyDescent="0.3"/>
    <row r="611" ht="15" customHeight="1" x14ac:dyDescent="0.3"/>
    <row r="612" ht="15" customHeight="1" x14ac:dyDescent="0.3"/>
    <row r="613" ht="15" customHeight="1" x14ac:dyDescent="0.3"/>
    <row r="614" ht="15" customHeight="1" x14ac:dyDescent="0.3"/>
    <row r="615" ht="15" customHeight="1" x14ac:dyDescent="0.3"/>
    <row r="616" ht="15" customHeight="1" x14ac:dyDescent="0.3"/>
    <row r="617" ht="15" customHeight="1" x14ac:dyDescent="0.3"/>
    <row r="618" ht="15" customHeight="1" x14ac:dyDescent="0.3"/>
    <row r="619" ht="15" customHeight="1" x14ac:dyDescent="0.3"/>
    <row r="620" ht="15" customHeight="1" x14ac:dyDescent="0.3"/>
    <row r="621" ht="15" customHeight="1" x14ac:dyDescent="0.3"/>
    <row r="622" ht="15" customHeight="1" x14ac:dyDescent="0.3"/>
    <row r="623" ht="15" customHeight="1" x14ac:dyDescent="0.3"/>
    <row r="624" ht="15" customHeight="1" x14ac:dyDescent="0.3"/>
    <row r="625" ht="15" customHeight="1" x14ac:dyDescent="0.3"/>
    <row r="626" ht="15" customHeight="1" x14ac:dyDescent="0.3"/>
    <row r="627" ht="15" customHeight="1" x14ac:dyDescent="0.3"/>
    <row r="628" ht="15" customHeight="1" x14ac:dyDescent="0.3"/>
    <row r="629" ht="15" customHeight="1" x14ac:dyDescent="0.3"/>
    <row r="630" ht="15" customHeight="1" x14ac:dyDescent="0.3"/>
    <row r="631" ht="15" customHeight="1" x14ac:dyDescent="0.3"/>
    <row r="632" ht="15" customHeight="1" x14ac:dyDescent="0.3"/>
    <row r="633" ht="15" customHeight="1" x14ac:dyDescent="0.3"/>
    <row r="634" ht="15" customHeight="1" x14ac:dyDescent="0.3"/>
    <row r="635" ht="15" customHeight="1" x14ac:dyDescent="0.3"/>
    <row r="636" ht="15" customHeight="1" x14ac:dyDescent="0.3"/>
    <row r="637" ht="15" customHeight="1" x14ac:dyDescent="0.3"/>
    <row r="638" ht="15" customHeight="1" x14ac:dyDescent="0.3"/>
    <row r="639" ht="15" customHeight="1" x14ac:dyDescent="0.3"/>
    <row r="640" ht="15" customHeight="1" x14ac:dyDescent="0.3"/>
    <row r="641" ht="15" customHeight="1" x14ac:dyDescent="0.3"/>
    <row r="642" ht="15" customHeight="1" x14ac:dyDescent="0.3"/>
    <row r="643" ht="15" customHeight="1" x14ac:dyDescent="0.3"/>
    <row r="644" ht="15" customHeight="1" x14ac:dyDescent="0.3"/>
    <row r="645" ht="15" customHeight="1" x14ac:dyDescent="0.3"/>
    <row r="646" ht="15" customHeight="1" x14ac:dyDescent="0.3"/>
    <row r="647" ht="15" customHeight="1" x14ac:dyDescent="0.3"/>
    <row r="648" ht="15" customHeight="1" x14ac:dyDescent="0.3"/>
    <row r="649" ht="15" customHeight="1" x14ac:dyDescent="0.3"/>
    <row r="650" ht="15" customHeight="1" x14ac:dyDescent="0.3"/>
    <row r="651" ht="15" customHeight="1" x14ac:dyDescent="0.3"/>
    <row r="652" ht="15" customHeight="1" x14ac:dyDescent="0.3"/>
    <row r="653" ht="15" customHeight="1" x14ac:dyDescent="0.3"/>
    <row r="654" ht="15" customHeight="1" x14ac:dyDescent="0.3"/>
    <row r="655" ht="15" customHeight="1" x14ac:dyDescent="0.3"/>
    <row r="656" ht="15" customHeight="1" x14ac:dyDescent="0.3"/>
    <row r="657" ht="15" customHeight="1" x14ac:dyDescent="0.3"/>
    <row r="658" ht="15" customHeight="1" x14ac:dyDescent="0.3"/>
    <row r="659" ht="15" customHeight="1" x14ac:dyDescent="0.3"/>
    <row r="660" ht="15" customHeight="1" x14ac:dyDescent="0.3"/>
    <row r="661" ht="15" customHeight="1" x14ac:dyDescent="0.3"/>
    <row r="662" ht="15" customHeight="1" x14ac:dyDescent="0.3"/>
    <row r="663" ht="15" customHeight="1" x14ac:dyDescent="0.3"/>
    <row r="664" ht="15" customHeight="1" x14ac:dyDescent="0.3"/>
    <row r="665" ht="15" customHeight="1" x14ac:dyDescent="0.3"/>
    <row r="666" ht="15" customHeight="1" x14ac:dyDescent="0.3"/>
    <row r="667" ht="15" customHeight="1" x14ac:dyDescent="0.3"/>
    <row r="668" ht="15" customHeight="1" x14ac:dyDescent="0.3"/>
    <row r="669" ht="15" customHeight="1" x14ac:dyDescent="0.3"/>
    <row r="670" ht="15" customHeight="1" x14ac:dyDescent="0.3"/>
    <row r="671" ht="15" customHeight="1" x14ac:dyDescent="0.3"/>
    <row r="672" ht="15" customHeight="1" x14ac:dyDescent="0.3"/>
    <row r="673" ht="15" customHeight="1" x14ac:dyDescent="0.3"/>
    <row r="674" ht="15" customHeight="1" x14ac:dyDescent="0.3"/>
    <row r="675" ht="15" customHeight="1" x14ac:dyDescent="0.3"/>
    <row r="676" ht="15" customHeight="1" x14ac:dyDescent="0.3"/>
    <row r="677" ht="15" customHeight="1" x14ac:dyDescent="0.3"/>
    <row r="678" ht="15" customHeight="1" x14ac:dyDescent="0.3"/>
    <row r="679" ht="15" customHeight="1" x14ac:dyDescent="0.3"/>
    <row r="680" ht="15" customHeight="1" x14ac:dyDescent="0.3"/>
    <row r="681" ht="15" customHeight="1" x14ac:dyDescent="0.3"/>
    <row r="682" ht="15" customHeight="1" x14ac:dyDescent="0.3"/>
    <row r="683" ht="15" customHeight="1" x14ac:dyDescent="0.3"/>
    <row r="684" ht="15" customHeight="1" x14ac:dyDescent="0.3"/>
    <row r="685" ht="15" customHeight="1" x14ac:dyDescent="0.3"/>
    <row r="686" ht="15" customHeight="1" x14ac:dyDescent="0.3"/>
    <row r="687" ht="15" customHeight="1" x14ac:dyDescent="0.3"/>
    <row r="688" ht="15" customHeight="1" x14ac:dyDescent="0.3"/>
    <row r="689" ht="15" customHeight="1" x14ac:dyDescent="0.3"/>
    <row r="690" ht="15" customHeight="1" x14ac:dyDescent="0.3"/>
    <row r="691" ht="15" customHeight="1" x14ac:dyDescent="0.3"/>
    <row r="692" ht="15" customHeight="1" x14ac:dyDescent="0.3"/>
    <row r="693" ht="15" customHeight="1" x14ac:dyDescent="0.3"/>
    <row r="694" ht="15" customHeight="1" x14ac:dyDescent="0.3"/>
    <row r="695" ht="15" customHeight="1" x14ac:dyDescent="0.3"/>
    <row r="696" ht="15" customHeight="1" x14ac:dyDescent="0.3"/>
    <row r="697" ht="15" customHeight="1" x14ac:dyDescent="0.3"/>
    <row r="698" ht="15" customHeight="1" x14ac:dyDescent="0.3"/>
    <row r="699" ht="15" customHeight="1" x14ac:dyDescent="0.3"/>
    <row r="700" ht="15" customHeight="1" x14ac:dyDescent="0.3"/>
    <row r="701" ht="15" customHeight="1" x14ac:dyDescent="0.3"/>
    <row r="702" ht="15" customHeight="1" x14ac:dyDescent="0.3"/>
    <row r="703" ht="15" customHeight="1" x14ac:dyDescent="0.3"/>
    <row r="704" ht="15" customHeight="1" x14ac:dyDescent="0.3"/>
    <row r="705" ht="15" customHeight="1" x14ac:dyDescent="0.3"/>
    <row r="706" ht="15" customHeight="1" x14ac:dyDescent="0.3"/>
    <row r="707" ht="15" customHeight="1" x14ac:dyDescent="0.3"/>
    <row r="708" ht="15" customHeight="1" x14ac:dyDescent="0.3"/>
    <row r="709" ht="15" customHeight="1" x14ac:dyDescent="0.3"/>
    <row r="710" ht="15" customHeight="1" x14ac:dyDescent="0.3"/>
    <row r="711" ht="15" customHeight="1" x14ac:dyDescent="0.3"/>
    <row r="712" ht="15" customHeight="1" x14ac:dyDescent="0.3"/>
    <row r="713" ht="15" customHeight="1" x14ac:dyDescent="0.3"/>
    <row r="714" ht="15" customHeight="1" x14ac:dyDescent="0.3"/>
    <row r="715" ht="15" customHeight="1" x14ac:dyDescent="0.3"/>
    <row r="716" ht="15" customHeight="1" x14ac:dyDescent="0.3"/>
    <row r="717" ht="15" customHeight="1" x14ac:dyDescent="0.3"/>
    <row r="718" ht="15" customHeight="1" x14ac:dyDescent="0.3"/>
    <row r="719" ht="15" customHeight="1" x14ac:dyDescent="0.3"/>
    <row r="720" ht="15" customHeight="1" x14ac:dyDescent="0.3"/>
    <row r="721" ht="15" customHeight="1" x14ac:dyDescent="0.3"/>
    <row r="722" ht="15" customHeight="1" x14ac:dyDescent="0.3"/>
    <row r="723" ht="15" customHeight="1" x14ac:dyDescent="0.3"/>
    <row r="724" ht="15" customHeight="1" x14ac:dyDescent="0.3"/>
    <row r="725" ht="15" customHeight="1" x14ac:dyDescent="0.3"/>
    <row r="726" ht="15" customHeight="1" x14ac:dyDescent="0.3"/>
    <row r="727" ht="15" customHeight="1" x14ac:dyDescent="0.3"/>
    <row r="728" ht="15" customHeight="1" x14ac:dyDescent="0.3"/>
    <row r="729" ht="15" customHeight="1" x14ac:dyDescent="0.3"/>
    <row r="730" ht="15" customHeight="1" x14ac:dyDescent="0.3"/>
    <row r="731" ht="15" customHeight="1" x14ac:dyDescent="0.3"/>
    <row r="732" ht="15" customHeight="1" x14ac:dyDescent="0.3"/>
    <row r="733" ht="15" customHeight="1" x14ac:dyDescent="0.3"/>
    <row r="734" ht="15" customHeight="1" x14ac:dyDescent="0.3"/>
    <row r="735" ht="15" customHeight="1" x14ac:dyDescent="0.3"/>
    <row r="736" ht="15" customHeight="1" x14ac:dyDescent="0.3"/>
    <row r="737" ht="15" customHeight="1" x14ac:dyDescent="0.3"/>
    <row r="738" ht="15" customHeight="1" x14ac:dyDescent="0.3"/>
    <row r="739" ht="15" customHeight="1" x14ac:dyDescent="0.3"/>
    <row r="740" ht="15" customHeight="1" x14ac:dyDescent="0.3"/>
    <row r="741" ht="15" customHeight="1" x14ac:dyDescent="0.3"/>
    <row r="742" ht="15" customHeight="1" x14ac:dyDescent="0.3"/>
    <row r="743" ht="15" customHeight="1" x14ac:dyDescent="0.3"/>
    <row r="744" ht="15" customHeight="1" x14ac:dyDescent="0.3"/>
    <row r="745" ht="15" customHeight="1" x14ac:dyDescent="0.3"/>
    <row r="746" ht="15" customHeight="1" x14ac:dyDescent="0.3"/>
    <row r="747" ht="15" customHeight="1" x14ac:dyDescent="0.3"/>
    <row r="748" ht="15" customHeight="1" x14ac:dyDescent="0.3"/>
    <row r="749" ht="15" customHeight="1" x14ac:dyDescent="0.3"/>
    <row r="750" ht="15" customHeight="1" x14ac:dyDescent="0.3"/>
    <row r="751" ht="15" customHeight="1" x14ac:dyDescent="0.3"/>
    <row r="752" ht="15" customHeight="1" x14ac:dyDescent="0.3"/>
    <row r="753" ht="15" customHeight="1" x14ac:dyDescent="0.3"/>
    <row r="754" ht="15" customHeight="1" x14ac:dyDescent="0.3"/>
    <row r="755" ht="15" customHeight="1" x14ac:dyDescent="0.3"/>
    <row r="756" ht="15" customHeight="1" x14ac:dyDescent="0.3"/>
    <row r="757" ht="15" customHeight="1" x14ac:dyDescent="0.3"/>
    <row r="758" ht="15" customHeight="1" x14ac:dyDescent="0.3"/>
    <row r="759" ht="15" customHeight="1" x14ac:dyDescent="0.3"/>
    <row r="760" ht="15" customHeight="1" x14ac:dyDescent="0.3"/>
    <row r="761" ht="15" customHeight="1" x14ac:dyDescent="0.3"/>
    <row r="762" ht="15" customHeight="1" x14ac:dyDescent="0.3"/>
    <row r="763" ht="15" customHeight="1" x14ac:dyDescent="0.3"/>
    <row r="764" ht="15" customHeight="1" x14ac:dyDescent="0.3"/>
    <row r="765" ht="15" customHeight="1" x14ac:dyDescent="0.3"/>
    <row r="766" ht="15" customHeight="1" x14ac:dyDescent="0.3"/>
    <row r="767" ht="15" customHeight="1" x14ac:dyDescent="0.3"/>
    <row r="768" ht="15" customHeight="1" x14ac:dyDescent="0.3"/>
    <row r="769" ht="15" customHeight="1" x14ac:dyDescent="0.3"/>
    <row r="770" ht="15" customHeight="1" x14ac:dyDescent="0.3"/>
    <row r="771" ht="15" customHeight="1" x14ac:dyDescent="0.3"/>
    <row r="772" ht="15" customHeight="1" x14ac:dyDescent="0.3"/>
    <row r="773" ht="15" customHeight="1" x14ac:dyDescent="0.3"/>
    <row r="774" ht="15" customHeight="1" x14ac:dyDescent="0.3"/>
    <row r="775" ht="15" customHeight="1" x14ac:dyDescent="0.3"/>
    <row r="776" ht="15" customHeight="1" x14ac:dyDescent="0.3"/>
    <row r="777" ht="15" customHeight="1" x14ac:dyDescent="0.3"/>
    <row r="778" ht="15" customHeight="1" x14ac:dyDescent="0.3"/>
    <row r="779" ht="15" customHeight="1" x14ac:dyDescent="0.3"/>
    <row r="780" ht="15" customHeight="1" x14ac:dyDescent="0.3"/>
    <row r="781" ht="15" customHeight="1" x14ac:dyDescent="0.3"/>
    <row r="782" ht="15" customHeight="1" x14ac:dyDescent="0.3"/>
    <row r="783" ht="15" customHeight="1" x14ac:dyDescent="0.3"/>
    <row r="784" ht="15" customHeight="1" x14ac:dyDescent="0.3"/>
    <row r="785" ht="15" customHeight="1" x14ac:dyDescent="0.3"/>
    <row r="786" ht="15" customHeight="1" x14ac:dyDescent="0.3"/>
    <row r="787" ht="15" customHeight="1" x14ac:dyDescent="0.3"/>
    <row r="788" ht="15" customHeight="1" x14ac:dyDescent="0.3"/>
    <row r="789" ht="15" customHeight="1" x14ac:dyDescent="0.3"/>
    <row r="790" ht="15" customHeight="1" x14ac:dyDescent="0.3"/>
    <row r="791" ht="15" customHeight="1" x14ac:dyDescent="0.3"/>
    <row r="792" ht="15" customHeight="1" x14ac:dyDescent="0.3"/>
    <row r="793" ht="15" customHeight="1" x14ac:dyDescent="0.3"/>
    <row r="794" ht="15" customHeight="1" x14ac:dyDescent="0.3"/>
    <row r="795" ht="15" customHeight="1" x14ac:dyDescent="0.3"/>
    <row r="796" ht="15" customHeight="1" x14ac:dyDescent="0.3"/>
    <row r="797" ht="15" customHeight="1" x14ac:dyDescent="0.3"/>
    <row r="798" ht="15" customHeight="1" x14ac:dyDescent="0.3"/>
    <row r="799" ht="15" customHeight="1" x14ac:dyDescent="0.3"/>
    <row r="800" ht="15" customHeight="1" x14ac:dyDescent="0.3"/>
    <row r="801" ht="15" customHeight="1" x14ac:dyDescent="0.3"/>
    <row r="802" ht="15" customHeight="1" x14ac:dyDescent="0.3"/>
    <row r="803" ht="15" customHeight="1" x14ac:dyDescent="0.3"/>
    <row r="804" ht="15" customHeight="1" x14ac:dyDescent="0.3"/>
    <row r="805" ht="15" customHeight="1" x14ac:dyDescent="0.3"/>
    <row r="806" ht="15" customHeight="1" x14ac:dyDescent="0.3"/>
    <row r="807" ht="15" customHeight="1" x14ac:dyDescent="0.3"/>
    <row r="808" ht="15" customHeight="1" x14ac:dyDescent="0.3"/>
    <row r="809" ht="15" customHeight="1" x14ac:dyDescent="0.3"/>
    <row r="810" ht="15" customHeight="1" x14ac:dyDescent="0.3"/>
    <row r="811" ht="15" customHeight="1" x14ac:dyDescent="0.3"/>
    <row r="812" ht="15" customHeight="1" x14ac:dyDescent="0.3"/>
    <row r="813" ht="15" customHeight="1" x14ac:dyDescent="0.3"/>
    <row r="814" ht="15" customHeight="1" x14ac:dyDescent="0.3"/>
    <row r="815" ht="15" customHeight="1" x14ac:dyDescent="0.3"/>
    <row r="816" ht="15" customHeight="1" x14ac:dyDescent="0.3"/>
    <row r="817" ht="15" customHeight="1" x14ac:dyDescent="0.3"/>
    <row r="818" ht="15" customHeight="1" x14ac:dyDescent="0.3"/>
    <row r="819" ht="15" customHeight="1" x14ac:dyDescent="0.3"/>
    <row r="820" ht="15" customHeight="1" x14ac:dyDescent="0.3"/>
    <row r="821" ht="15" customHeight="1" x14ac:dyDescent="0.3"/>
    <row r="822" ht="15" customHeight="1" x14ac:dyDescent="0.3"/>
    <row r="823" ht="15" customHeight="1" x14ac:dyDescent="0.3"/>
    <row r="824" ht="15" customHeight="1" x14ac:dyDescent="0.3"/>
    <row r="825" ht="15" customHeight="1" x14ac:dyDescent="0.3"/>
    <row r="826" ht="15" customHeight="1" x14ac:dyDescent="0.3"/>
    <row r="827" ht="15" customHeight="1" x14ac:dyDescent="0.3"/>
    <row r="828" ht="15" customHeight="1" x14ac:dyDescent="0.3"/>
    <row r="829" ht="15" customHeight="1" x14ac:dyDescent="0.3"/>
    <row r="830" ht="15" customHeight="1" x14ac:dyDescent="0.3"/>
    <row r="831" ht="15" customHeight="1" x14ac:dyDescent="0.3"/>
    <row r="832" ht="15" customHeight="1" x14ac:dyDescent="0.3"/>
    <row r="833" ht="15" customHeight="1" x14ac:dyDescent="0.3"/>
    <row r="834" ht="15" customHeight="1" x14ac:dyDescent="0.3"/>
    <row r="835" ht="15" customHeight="1" x14ac:dyDescent="0.3"/>
    <row r="836" ht="15" customHeight="1" x14ac:dyDescent="0.3"/>
    <row r="837" ht="15" customHeight="1" x14ac:dyDescent="0.3"/>
    <row r="838" ht="15" customHeight="1" x14ac:dyDescent="0.3"/>
    <row r="839" ht="15" customHeight="1" x14ac:dyDescent="0.3"/>
    <row r="840" ht="15" customHeight="1" x14ac:dyDescent="0.3"/>
    <row r="841" ht="15" customHeight="1" x14ac:dyDescent="0.3"/>
    <row r="842" ht="15" customHeight="1" x14ac:dyDescent="0.3"/>
    <row r="843" ht="15" customHeight="1" x14ac:dyDescent="0.3"/>
    <row r="844" ht="15" customHeight="1" x14ac:dyDescent="0.3"/>
    <row r="845" ht="15" customHeight="1" x14ac:dyDescent="0.3"/>
    <row r="846" ht="15" customHeight="1" x14ac:dyDescent="0.3"/>
    <row r="847" ht="15" customHeight="1" x14ac:dyDescent="0.3"/>
    <row r="848" ht="15" customHeight="1" x14ac:dyDescent="0.3"/>
    <row r="849" ht="15" customHeight="1" x14ac:dyDescent="0.3"/>
    <row r="850" ht="15" customHeight="1" x14ac:dyDescent="0.3"/>
    <row r="851" ht="15" customHeight="1" x14ac:dyDescent="0.3"/>
    <row r="852" ht="15" customHeight="1" x14ac:dyDescent="0.3"/>
    <row r="853" ht="15" customHeight="1" x14ac:dyDescent="0.3"/>
    <row r="854" ht="15" customHeight="1" x14ac:dyDescent="0.3"/>
    <row r="855" ht="15" customHeight="1" x14ac:dyDescent="0.3"/>
    <row r="856" ht="15" customHeight="1" x14ac:dyDescent="0.3"/>
    <row r="857" ht="15" customHeight="1" x14ac:dyDescent="0.3"/>
    <row r="858" ht="15" customHeight="1" x14ac:dyDescent="0.3"/>
    <row r="859" ht="15" customHeight="1" x14ac:dyDescent="0.3"/>
    <row r="860" ht="15" customHeight="1" x14ac:dyDescent="0.3"/>
    <row r="861" ht="15" customHeight="1" x14ac:dyDescent="0.3"/>
    <row r="862" ht="15" customHeight="1" x14ac:dyDescent="0.3"/>
    <row r="863" ht="15" customHeight="1" x14ac:dyDescent="0.3"/>
    <row r="864" ht="15" customHeight="1" x14ac:dyDescent="0.3"/>
    <row r="865" ht="15" customHeight="1" x14ac:dyDescent="0.3"/>
    <row r="866" ht="15" customHeight="1" x14ac:dyDescent="0.3"/>
    <row r="867" ht="15" customHeight="1" x14ac:dyDescent="0.3"/>
    <row r="868" ht="15" customHeight="1" x14ac:dyDescent="0.3"/>
    <row r="869" ht="15" customHeight="1" x14ac:dyDescent="0.3"/>
    <row r="870" ht="15" customHeight="1" x14ac:dyDescent="0.3"/>
    <row r="871" ht="15" customHeight="1" x14ac:dyDescent="0.3"/>
    <row r="872" ht="15" customHeight="1" x14ac:dyDescent="0.3"/>
    <row r="873" ht="15" customHeight="1" x14ac:dyDescent="0.3"/>
    <row r="874" ht="15" customHeight="1" x14ac:dyDescent="0.3"/>
    <row r="875" ht="15" customHeight="1" x14ac:dyDescent="0.3"/>
    <row r="876" ht="15" customHeight="1" x14ac:dyDescent="0.3"/>
    <row r="877" ht="15" customHeight="1" x14ac:dyDescent="0.3"/>
    <row r="878" ht="15" customHeight="1" x14ac:dyDescent="0.3"/>
    <row r="879" ht="15" customHeight="1" x14ac:dyDescent="0.3"/>
    <row r="880" ht="15" customHeight="1" x14ac:dyDescent="0.3"/>
    <row r="881" ht="15" customHeight="1" x14ac:dyDescent="0.3"/>
    <row r="882" ht="15" customHeight="1" x14ac:dyDescent="0.3"/>
    <row r="883" ht="15" customHeight="1" x14ac:dyDescent="0.3"/>
    <row r="884" ht="15" customHeight="1" x14ac:dyDescent="0.3"/>
    <row r="885" ht="15" customHeight="1" x14ac:dyDescent="0.3"/>
    <row r="886" ht="15" customHeight="1" x14ac:dyDescent="0.3"/>
    <row r="887" ht="15" customHeight="1" x14ac:dyDescent="0.3"/>
    <row r="888" ht="15" customHeight="1" x14ac:dyDescent="0.3"/>
    <row r="889" ht="15" customHeight="1" x14ac:dyDescent="0.3"/>
    <row r="890" ht="15" customHeight="1" x14ac:dyDescent="0.3"/>
    <row r="891" ht="15" customHeight="1" x14ac:dyDescent="0.3"/>
    <row r="892" ht="15" customHeight="1" x14ac:dyDescent="0.3"/>
    <row r="893" ht="15" customHeight="1" x14ac:dyDescent="0.3"/>
    <row r="894" ht="15" customHeight="1" x14ac:dyDescent="0.3"/>
    <row r="895" ht="15" customHeight="1" x14ac:dyDescent="0.3"/>
    <row r="896" ht="15" customHeight="1" x14ac:dyDescent="0.3"/>
    <row r="897" ht="15" customHeight="1" x14ac:dyDescent="0.3"/>
    <row r="898" ht="15" customHeight="1" x14ac:dyDescent="0.3"/>
    <row r="899" ht="15" customHeight="1" x14ac:dyDescent="0.3"/>
    <row r="900" ht="15" customHeight="1" x14ac:dyDescent="0.3"/>
    <row r="901" ht="15" customHeight="1" x14ac:dyDescent="0.3"/>
    <row r="902" ht="15" customHeight="1" x14ac:dyDescent="0.3"/>
    <row r="903" ht="15" customHeight="1" x14ac:dyDescent="0.3"/>
    <row r="904" ht="15" customHeight="1" x14ac:dyDescent="0.3"/>
    <row r="905" ht="15" customHeight="1" x14ac:dyDescent="0.3"/>
    <row r="906" ht="15" customHeight="1" x14ac:dyDescent="0.3"/>
    <row r="907" ht="15" customHeight="1" x14ac:dyDescent="0.3"/>
    <row r="908" ht="15" customHeight="1" x14ac:dyDescent="0.3"/>
    <row r="909" ht="15" customHeight="1" x14ac:dyDescent="0.3"/>
    <row r="910" ht="15" customHeight="1" x14ac:dyDescent="0.3"/>
    <row r="911" ht="15" customHeight="1" x14ac:dyDescent="0.3"/>
    <row r="912" ht="15" customHeight="1" x14ac:dyDescent="0.3"/>
    <row r="913" ht="15" customHeight="1" x14ac:dyDescent="0.3"/>
    <row r="914" ht="15" customHeight="1" x14ac:dyDescent="0.3"/>
    <row r="915" ht="15" customHeight="1" x14ac:dyDescent="0.3"/>
    <row r="916" ht="15" customHeight="1" x14ac:dyDescent="0.3"/>
    <row r="917" ht="15" customHeight="1" x14ac:dyDescent="0.3"/>
    <row r="918" ht="15" customHeight="1" x14ac:dyDescent="0.3"/>
    <row r="919" ht="15" customHeight="1" x14ac:dyDescent="0.3"/>
    <row r="920" ht="15" customHeight="1" x14ac:dyDescent="0.3"/>
    <row r="921" ht="15" customHeight="1" x14ac:dyDescent="0.3"/>
    <row r="922" ht="15" customHeight="1" x14ac:dyDescent="0.3"/>
    <row r="923" ht="15" customHeight="1" x14ac:dyDescent="0.3"/>
    <row r="924" ht="15" customHeight="1" x14ac:dyDescent="0.3"/>
    <row r="925" ht="15" customHeight="1" x14ac:dyDescent="0.3"/>
    <row r="926" ht="15" customHeight="1" x14ac:dyDescent="0.3"/>
    <row r="927" ht="15" customHeight="1" x14ac:dyDescent="0.3"/>
    <row r="928" ht="15" customHeight="1" x14ac:dyDescent="0.3"/>
    <row r="929" ht="15" customHeight="1" x14ac:dyDescent="0.3"/>
    <row r="930" ht="15" customHeight="1" x14ac:dyDescent="0.3"/>
    <row r="931" ht="15" customHeight="1" x14ac:dyDescent="0.3"/>
    <row r="932" ht="15" customHeight="1" x14ac:dyDescent="0.3"/>
    <row r="933" ht="15" customHeight="1" x14ac:dyDescent="0.3"/>
    <row r="934" ht="15" customHeight="1" x14ac:dyDescent="0.3"/>
    <row r="935" ht="15" customHeight="1" x14ac:dyDescent="0.3"/>
    <row r="936" ht="15" customHeight="1" x14ac:dyDescent="0.3"/>
    <row r="937" ht="15" customHeight="1" x14ac:dyDescent="0.3"/>
    <row r="938" ht="15" customHeight="1" x14ac:dyDescent="0.3"/>
    <row r="939" ht="15" customHeight="1" x14ac:dyDescent="0.3"/>
    <row r="940" ht="15" customHeight="1" x14ac:dyDescent="0.3"/>
    <row r="941" ht="15" customHeight="1" x14ac:dyDescent="0.3"/>
    <row r="942" ht="15" customHeight="1" x14ac:dyDescent="0.3"/>
    <row r="943" ht="15" customHeight="1" x14ac:dyDescent="0.3"/>
    <row r="944" ht="15" customHeight="1" x14ac:dyDescent="0.3"/>
    <row r="945" spans="16:19" ht="15" customHeight="1" x14ac:dyDescent="0.3"/>
    <row r="946" spans="16:19" ht="15" customHeight="1" x14ac:dyDescent="0.3"/>
    <row r="947" spans="16:19" ht="15" customHeight="1" x14ac:dyDescent="0.3"/>
    <row r="948" spans="16:19" ht="15" customHeight="1" x14ac:dyDescent="0.3"/>
    <row r="949" spans="16:19" ht="15" customHeight="1" x14ac:dyDescent="0.3"/>
    <row r="950" spans="16:19" ht="15" customHeight="1" x14ac:dyDescent="0.3"/>
    <row r="951" spans="16:19" ht="15" customHeight="1" x14ac:dyDescent="0.3"/>
    <row r="952" spans="16:19" ht="15" customHeight="1" x14ac:dyDescent="0.3"/>
    <row r="953" spans="16:19" ht="15" customHeight="1" x14ac:dyDescent="0.3"/>
    <row r="954" spans="16:19" ht="15" customHeight="1" x14ac:dyDescent="0.3"/>
    <row r="955" spans="16:19" ht="15" customHeight="1" x14ac:dyDescent="0.3"/>
    <row r="956" spans="16:19" ht="15" customHeight="1" x14ac:dyDescent="0.3">
      <c r="P956" s="3"/>
      <c r="Q956" s="3"/>
      <c r="R956" s="7"/>
      <c r="S956" s="7"/>
    </row>
    <row r="957" spans="16:19" ht="15" customHeight="1" x14ac:dyDescent="0.3"/>
    <row r="958" spans="16:19" ht="15" customHeight="1" x14ac:dyDescent="0.3"/>
    <row r="959" spans="16:19" ht="15" customHeight="1" x14ac:dyDescent="0.3"/>
    <row r="960" spans="16:19" ht="15" customHeight="1" x14ac:dyDescent="0.3"/>
    <row r="961" ht="15" customHeight="1" x14ac:dyDescent="0.3"/>
    <row r="962" ht="15" customHeight="1" x14ac:dyDescent="0.3"/>
    <row r="963" ht="15" customHeight="1" x14ac:dyDescent="0.3"/>
    <row r="964" ht="15" customHeight="1" x14ac:dyDescent="0.3"/>
    <row r="965" ht="15" customHeight="1" x14ac:dyDescent="0.3"/>
    <row r="966" ht="15" customHeight="1" x14ac:dyDescent="0.3"/>
    <row r="967" ht="15" customHeight="1" x14ac:dyDescent="0.3"/>
    <row r="968" ht="15" customHeight="1" x14ac:dyDescent="0.3"/>
    <row r="969" ht="15" customHeight="1" x14ac:dyDescent="0.3"/>
    <row r="970" ht="15" customHeight="1" x14ac:dyDescent="0.3"/>
    <row r="971" ht="15" customHeight="1" x14ac:dyDescent="0.3"/>
    <row r="972" ht="15" customHeight="1" x14ac:dyDescent="0.3"/>
    <row r="973" ht="15" customHeight="1" x14ac:dyDescent="0.3"/>
    <row r="974" ht="15" customHeight="1" x14ac:dyDescent="0.3"/>
    <row r="975" ht="15" customHeight="1" x14ac:dyDescent="0.3"/>
    <row r="976" ht="15" customHeight="1" x14ac:dyDescent="0.3"/>
    <row r="977" ht="15" customHeight="1" x14ac:dyDescent="0.3"/>
    <row r="978" ht="15" customHeight="1" x14ac:dyDescent="0.3"/>
    <row r="979" ht="15" customHeight="1" x14ac:dyDescent="0.3"/>
    <row r="980" ht="15" customHeight="1" x14ac:dyDescent="0.3"/>
    <row r="981" ht="15" customHeight="1" x14ac:dyDescent="0.3"/>
    <row r="982" ht="15" customHeight="1" x14ac:dyDescent="0.3"/>
    <row r="983" ht="15" customHeight="1" x14ac:dyDescent="0.3"/>
    <row r="984" ht="15" customHeight="1" x14ac:dyDescent="0.3"/>
    <row r="985" ht="15" customHeight="1" x14ac:dyDescent="0.3"/>
    <row r="986" ht="15" customHeight="1" x14ac:dyDescent="0.3"/>
    <row r="987" ht="15" customHeight="1" x14ac:dyDescent="0.3"/>
    <row r="988" ht="15" customHeight="1" x14ac:dyDescent="0.3"/>
    <row r="989" ht="15" customHeight="1" x14ac:dyDescent="0.3"/>
    <row r="990" ht="15" customHeight="1" x14ac:dyDescent="0.3"/>
    <row r="991" ht="15" customHeight="1" x14ac:dyDescent="0.3"/>
    <row r="992" ht="15" customHeight="1" x14ac:dyDescent="0.3"/>
    <row r="993" ht="15" customHeight="1" x14ac:dyDescent="0.3"/>
    <row r="994" ht="15" customHeight="1" x14ac:dyDescent="0.3"/>
    <row r="995" ht="15" customHeight="1" x14ac:dyDescent="0.3"/>
    <row r="996" ht="15" customHeight="1" x14ac:dyDescent="0.3"/>
    <row r="997" ht="15" customHeight="1" x14ac:dyDescent="0.3"/>
    <row r="998" ht="15" customHeight="1" x14ac:dyDescent="0.3"/>
    <row r="999" ht="15" customHeight="1" x14ac:dyDescent="0.3"/>
    <row r="1000" ht="15" customHeight="1" x14ac:dyDescent="0.3"/>
    <row r="1001" ht="15" customHeight="1" x14ac:dyDescent="0.3"/>
    <row r="1002" ht="15" customHeight="1" x14ac:dyDescent="0.3"/>
    <row r="1003" ht="15" customHeight="1" x14ac:dyDescent="0.3"/>
    <row r="1004" ht="15" customHeight="1" x14ac:dyDescent="0.3"/>
    <row r="1005" ht="15" customHeight="1" x14ac:dyDescent="0.3"/>
    <row r="1006" ht="15" customHeight="1" x14ac:dyDescent="0.3"/>
    <row r="1007" ht="15" customHeight="1" x14ac:dyDescent="0.3"/>
    <row r="1008" ht="15" customHeight="1" x14ac:dyDescent="0.3"/>
    <row r="1009" ht="15" customHeight="1" x14ac:dyDescent="0.3"/>
    <row r="1010" ht="15" customHeight="1" x14ac:dyDescent="0.3"/>
    <row r="1011" ht="15" customHeight="1" x14ac:dyDescent="0.3"/>
    <row r="1012" ht="15" customHeight="1" x14ac:dyDescent="0.3"/>
    <row r="1013" ht="15" customHeight="1" x14ac:dyDescent="0.3"/>
    <row r="1014" ht="15" customHeight="1" x14ac:dyDescent="0.3"/>
    <row r="1015" ht="15" customHeight="1" x14ac:dyDescent="0.3"/>
    <row r="1016" ht="15" customHeight="1" x14ac:dyDescent="0.3"/>
    <row r="1017" ht="15" customHeight="1" x14ac:dyDescent="0.3"/>
    <row r="1018" ht="15" customHeight="1" x14ac:dyDescent="0.3"/>
    <row r="1019" ht="15" customHeight="1" x14ac:dyDescent="0.3"/>
    <row r="1020" ht="15" customHeight="1" x14ac:dyDescent="0.3"/>
    <row r="1021" ht="15" customHeight="1" x14ac:dyDescent="0.3"/>
    <row r="1022" ht="15" customHeight="1" x14ac:dyDescent="0.3"/>
    <row r="1023" ht="15" customHeight="1" x14ac:dyDescent="0.3"/>
    <row r="1024" ht="15" customHeight="1" x14ac:dyDescent="0.3"/>
    <row r="1025" ht="15" customHeight="1" x14ac:dyDescent="0.3"/>
    <row r="1026" ht="15" customHeight="1" x14ac:dyDescent="0.3"/>
    <row r="1027" ht="15" customHeight="1" x14ac:dyDescent="0.3"/>
    <row r="1028" ht="15" customHeight="1" x14ac:dyDescent="0.3"/>
    <row r="1029" ht="15" customHeight="1" x14ac:dyDescent="0.3"/>
    <row r="1030" ht="15" customHeight="1" x14ac:dyDescent="0.3"/>
    <row r="1031" ht="15" customHeight="1" x14ac:dyDescent="0.3"/>
    <row r="1032" ht="15" customHeight="1" x14ac:dyDescent="0.3"/>
    <row r="1033" ht="15" customHeight="1" x14ac:dyDescent="0.3"/>
    <row r="1034" ht="15" customHeight="1" x14ac:dyDescent="0.3"/>
    <row r="1035" ht="15" customHeight="1" x14ac:dyDescent="0.3"/>
    <row r="1036" ht="15" customHeight="1" x14ac:dyDescent="0.3"/>
    <row r="1037" ht="15" customHeight="1" x14ac:dyDescent="0.3"/>
    <row r="1038" ht="15" customHeight="1" x14ac:dyDescent="0.3"/>
    <row r="1039" ht="15" customHeight="1" x14ac:dyDescent="0.3"/>
    <row r="1040" ht="15" customHeight="1" x14ac:dyDescent="0.3"/>
    <row r="1041" ht="15" customHeight="1" x14ac:dyDescent="0.3"/>
    <row r="1042" ht="15" customHeight="1" x14ac:dyDescent="0.3"/>
    <row r="1043" ht="15" customHeight="1" x14ac:dyDescent="0.3"/>
    <row r="1044" ht="15" customHeight="1" x14ac:dyDescent="0.3"/>
    <row r="1045" ht="15" customHeight="1" x14ac:dyDescent="0.3"/>
    <row r="1046" ht="15" customHeight="1" x14ac:dyDescent="0.3"/>
    <row r="1047" ht="15" customHeight="1" x14ac:dyDescent="0.3"/>
    <row r="1048" ht="15" customHeight="1" x14ac:dyDescent="0.3"/>
    <row r="1049" ht="15" customHeight="1" x14ac:dyDescent="0.3"/>
    <row r="1050" ht="15" customHeight="1" x14ac:dyDescent="0.3"/>
    <row r="1051" ht="15" customHeight="1" x14ac:dyDescent="0.3"/>
    <row r="1052" ht="15" customHeight="1" x14ac:dyDescent="0.3"/>
    <row r="1053" ht="15" customHeight="1" x14ac:dyDescent="0.3"/>
    <row r="1054" ht="15" customHeight="1" x14ac:dyDescent="0.3"/>
    <row r="1055" ht="15" customHeight="1" x14ac:dyDescent="0.3"/>
    <row r="1056" ht="15" customHeight="1" x14ac:dyDescent="0.3"/>
    <row r="1057" ht="15" customHeight="1" x14ac:dyDescent="0.3"/>
    <row r="1058" ht="15" customHeight="1" x14ac:dyDescent="0.3"/>
    <row r="1059" ht="15" customHeight="1" x14ac:dyDescent="0.3"/>
    <row r="1060" ht="15" customHeight="1" x14ac:dyDescent="0.3"/>
    <row r="1061" ht="15" customHeight="1" x14ac:dyDescent="0.3"/>
    <row r="1062" ht="15" customHeight="1" x14ac:dyDescent="0.3"/>
    <row r="1063" ht="15" customHeight="1" x14ac:dyDescent="0.3"/>
    <row r="1064" ht="15" customHeight="1" x14ac:dyDescent="0.3"/>
    <row r="1065" ht="15" customHeight="1" x14ac:dyDescent="0.3"/>
    <row r="1066" ht="15" customHeight="1" x14ac:dyDescent="0.3"/>
    <row r="1067" ht="15" customHeight="1" x14ac:dyDescent="0.3"/>
    <row r="1068" ht="15" customHeight="1" x14ac:dyDescent="0.3"/>
    <row r="1069" ht="15" customHeight="1" x14ac:dyDescent="0.3"/>
    <row r="1070" ht="15" customHeight="1" x14ac:dyDescent="0.3"/>
    <row r="1071" ht="15" customHeight="1" x14ac:dyDescent="0.3"/>
    <row r="1072" ht="15" customHeight="1" x14ac:dyDescent="0.3"/>
    <row r="1073" spans="20:22" ht="15" customHeight="1" x14ac:dyDescent="0.3">
      <c r="T1073" s="10"/>
      <c r="U1073" s="11"/>
    </row>
    <row r="1074" spans="20:22" ht="15" customHeight="1" x14ac:dyDescent="0.3"/>
    <row r="1075" spans="20:22" ht="15" customHeight="1" x14ac:dyDescent="0.3"/>
    <row r="1076" spans="20:22" ht="15" customHeight="1" x14ac:dyDescent="0.3"/>
    <row r="1077" spans="20:22" ht="15" customHeight="1" x14ac:dyDescent="0.3"/>
    <row r="1078" spans="20:22" ht="15" customHeight="1" x14ac:dyDescent="0.3"/>
    <row r="1079" spans="20:22" ht="15" customHeight="1" x14ac:dyDescent="0.3"/>
    <row r="1080" spans="20:22" ht="15" customHeight="1" x14ac:dyDescent="0.3"/>
    <row r="1081" spans="20:22" ht="15" customHeight="1" x14ac:dyDescent="0.3"/>
    <row r="1082" spans="20:22" ht="15" customHeight="1" x14ac:dyDescent="0.3"/>
    <row r="1083" spans="20:22" ht="15" customHeight="1" x14ac:dyDescent="0.3"/>
    <row r="1084" spans="20:22" ht="15" customHeight="1" x14ac:dyDescent="0.3"/>
    <row r="1085" spans="20:22" ht="15" customHeight="1" x14ac:dyDescent="0.3"/>
    <row r="1086" spans="20:22" ht="15" customHeight="1" x14ac:dyDescent="0.3">
      <c r="V1086" s="10"/>
    </row>
    <row r="1087" spans="20:22" ht="15" customHeight="1" x14ac:dyDescent="0.3"/>
    <row r="1088" spans="20:22" ht="15" customHeight="1" x14ac:dyDescent="0.3"/>
    <row r="1089" ht="15" customHeight="1" x14ac:dyDescent="0.3"/>
    <row r="1090" ht="15" customHeight="1" x14ac:dyDescent="0.3"/>
    <row r="1091" ht="15" customHeight="1" x14ac:dyDescent="0.3"/>
    <row r="1092" ht="15" customHeight="1" x14ac:dyDescent="0.3"/>
    <row r="1093" ht="15" customHeight="1" x14ac:dyDescent="0.3"/>
    <row r="1094" ht="15" customHeight="1" x14ac:dyDescent="0.3"/>
    <row r="1095" ht="15" customHeight="1" x14ac:dyDescent="0.3"/>
    <row r="1096" ht="15" customHeight="1" x14ac:dyDescent="0.3"/>
    <row r="1097" ht="15" customHeight="1" x14ac:dyDescent="0.3"/>
    <row r="1098" ht="15" customHeight="1" x14ac:dyDescent="0.3"/>
    <row r="1099" ht="15" customHeight="1" x14ac:dyDescent="0.3"/>
    <row r="1100" ht="15" customHeight="1" x14ac:dyDescent="0.3"/>
    <row r="1101" ht="15" customHeight="1" x14ac:dyDescent="0.3"/>
    <row r="1102" ht="15" customHeight="1" x14ac:dyDescent="0.3"/>
    <row r="1103" ht="15" customHeight="1" x14ac:dyDescent="0.3"/>
    <row r="1104" ht="15" customHeight="1" x14ac:dyDescent="0.3"/>
    <row r="1105" ht="15" customHeight="1" x14ac:dyDescent="0.3"/>
    <row r="1106" ht="15" customHeight="1" x14ac:dyDescent="0.3"/>
    <row r="1107" ht="15" customHeight="1" x14ac:dyDescent="0.3"/>
    <row r="1108" ht="15" customHeight="1" x14ac:dyDescent="0.3"/>
    <row r="1109" ht="15" customHeight="1" x14ac:dyDescent="0.3"/>
    <row r="1110" ht="15" customHeight="1" x14ac:dyDescent="0.3"/>
    <row r="1111" ht="15" customHeight="1" x14ac:dyDescent="0.3"/>
    <row r="1112" ht="15" customHeight="1" x14ac:dyDescent="0.3"/>
    <row r="1113" ht="15" customHeight="1" x14ac:dyDescent="0.3"/>
    <row r="1114" ht="15" customHeight="1" x14ac:dyDescent="0.3"/>
    <row r="1115" ht="15" customHeight="1" x14ac:dyDescent="0.3"/>
    <row r="1116" ht="15" customHeight="1" x14ac:dyDescent="0.3"/>
    <row r="1117" ht="15" customHeight="1" x14ac:dyDescent="0.3"/>
    <row r="1118" ht="15" customHeight="1" x14ac:dyDescent="0.3"/>
    <row r="1119" ht="15" customHeight="1" x14ac:dyDescent="0.3"/>
    <row r="1120" ht="15" customHeight="1" x14ac:dyDescent="0.3"/>
    <row r="1121" ht="15" customHeight="1" x14ac:dyDescent="0.3"/>
    <row r="1122" ht="15" customHeight="1" x14ac:dyDescent="0.3"/>
    <row r="1123" ht="15" customHeight="1" x14ac:dyDescent="0.3"/>
    <row r="1124" ht="15" customHeight="1" x14ac:dyDescent="0.3"/>
    <row r="1125" ht="15" customHeight="1" x14ac:dyDescent="0.3"/>
    <row r="1126" ht="15" customHeight="1" x14ac:dyDescent="0.3"/>
    <row r="1127" ht="15" customHeight="1" x14ac:dyDescent="0.3"/>
    <row r="1128" ht="15" customHeight="1" x14ac:dyDescent="0.3"/>
    <row r="1129" ht="15" customHeight="1" x14ac:dyDescent="0.3"/>
    <row r="1130" ht="15" customHeight="1" x14ac:dyDescent="0.3"/>
    <row r="1131" ht="15" customHeight="1" x14ac:dyDescent="0.3"/>
    <row r="1132" ht="15" customHeight="1" x14ac:dyDescent="0.3"/>
    <row r="1133" ht="15" customHeight="1" x14ac:dyDescent="0.3"/>
    <row r="1134" ht="15" customHeight="1" x14ac:dyDescent="0.3"/>
    <row r="1135" ht="15" customHeight="1" x14ac:dyDescent="0.3"/>
    <row r="1136" ht="15" customHeight="1" x14ac:dyDescent="0.3"/>
    <row r="1137" ht="15" customHeight="1" x14ac:dyDescent="0.3"/>
    <row r="1138" ht="15" customHeight="1" x14ac:dyDescent="0.3"/>
    <row r="1139" ht="15" customHeight="1" x14ac:dyDescent="0.3"/>
    <row r="1140" ht="15" customHeight="1" x14ac:dyDescent="0.3"/>
    <row r="1141" ht="15" customHeight="1" x14ac:dyDescent="0.3"/>
    <row r="1142" ht="15" customHeight="1" x14ac:dyDescent="0.3"/>
    <row r="1143" ht="15" customHeight="1" x14ac:dyDescent="0.3"/>
    <row r="1144" ht="15" customHeight="1" x14ac:dyDescent="0.3"/>
    <row r="1145" ht="15" customHeight="1" x14ac:dyDescent="0.3"/>
    <row r="1146" ht="15" customHeight="1" x14ac:dyDescent="0.3"/>
    <row r="1147" ht="15" customHeight="1" x14ac:dyDescent="0.3"/>
    <row r="1148" ht="15" customHeight="1" x14ac:dyDescent="0.3"/>
    <row r="1149" ht="15" customHeight="1" x14ac:dyDescent="0.3"/>
    <row r="1150" ht="15" customHeight="1" x14ac:dyDescent="0.3"/>
    <row r="1151" ht="15" customHeight="1" x14ac:dyDescent="0.3"/>
    <row r="1152" ht="15" customHeight="1" x14ac:dyDescent="0.3"/>
    <row r="1153" ht="15" customHeight="1" x14ac:dyDescent="0.3"/>
    <row r="1154" ht="15" customHeight="1" x14ac:dyDescent="0.3"/>
    <row r="1155" ht="15" customHeight="1" x14ac:dyDescent="0.3"/>
    <row r="1156" ht="15" customHeight="1" x14ac:dyDescent="0.3"/>
    <row r="1157" ht="15" customHeight="1" x14ac:dyDescent="0.3"/>
    <row r="1158" ht="15" customHeight="1" x14ac:dyDescent="0.3"/>
    <row r="1159" ht="15" customHeight="1" x14ac:dyDescent="0.3"/>
    <row r="1160" ht="15" customHeight="1" x14ac:dyDescent="0.3"/>
    <row r="1161" ht="15" customHeight="1" x14ac:dyDescent="0.3"/>
    <row r="1162" ht="15" customHeight="1" x14ac:dyDescent="0.3"/>
    <row r="1163" ht="15" customHeight="1" x14ac:dyDescent="0.3"/>
    <row r="1164" ht="15" customHeight="1" x14ac:dyDescent="0.3"/>
    <row r="1165" ht="15" customHeight="1" x14ac:dyDescent="0.3"/>
    <row r="1166" ht="15" customHeight="1" x14ac:dyDescent="0.3"/>
    <row r="1167" ht="15" customHeight="1" x14ac:dyDescent="0.3"/>
    <row r="1168" ht="15" customHeight="1" x14ac:dyDescent="0.3"/>
    <row r="1169" ht="15" customHeight="1" x14ac:dyDescent="0.3"/>
    <row r="1170" ht="15" customHeight="1" x14ac:dyDescent="0.3"/>
    <row r="1171" ht="15" customHeight="1" x14ac:dyDescent="0.3"/>
    <row r="1172" ht="15" customHeight="1" x14ac:dyDescent="0.3"/>
    <row r="1173" ht="15" customHeight="1" x14ac:dyDescent="0.3"/>
    <row r="1174" ht="15" customHeight="1" x14ac:dyDescent="0.3"/>
    <row r="1175" ht="15" customHeight="1" x14ac:dyDescent="0.3"/>
    <row r="1176" ht="15" customHeight="1" x14ac:dyDescent="0.3"/>
    <row r="1177" ht="15" customHeight="1" x14ac:dyDescent="0.3"/>
    <row r="1178" ht="15" customHeight="1" x14ac:dyDescent="0.3"/>
    <row r="1179" ht="15" customHeight="1" x14ac:dyDescent="0.3"/>
    <row r="1180" ht="15" customHeight="1" x14ac:dyDescent="0.3"/>
    <row r="1181" ht="15" customHeight="1" x14ac:dyDescent="0.3"/>
    <row r="1182" ht="15" customHeight="1" x14ac:dyDescent="0.3"/>
    <row r="1183" ht="15" customHeight="1" x14ac:dyDescent="0.3"/>
    <row r="1184" ht="15" customHeight="1" x14ac:dyDescent="0.3"/>
    <row r="1185" ht="15" customHeight="1" x14ac:dyDescent="0.3"/>
    <row r="1186" ht="15" customHeight="1" x14ac:dyDescent="0.3"/>
    <row r="1187" ht="15" customHeight="1" x14ac:dyDescent="0.3"/>
    <row r="1188" ht="15" customHeight="1" x14ac:dyDescent="0.3"/>
    <row r="1189" ht="15" customHeight="1" x14ac:dyDescent="0.3"/>
    <row r="1190" ht="15" customHeight="1" x14ac:dyDescent="0.3"/>
    <row r="1191" ht="15" customHeight="1" x14ac:dyDescent="0.3"/>
    <row r="1192" ht="15" customHeight="1" x14ac:dyDescent="0.3"/>
    <row r="1193" ht="15" customHeight="1" x14ac:dyDescent="0.3"/>
    <row r="1194" ht="15" customHeight="1" x14ac:dyDescent="0.3"/>
    <row r="1195" ht="15" customHeight="1" x14ac:dyDescent="0.3"/>
    <row r="1196" ht="15" customHeight="1" x14ac:dyDescent="0.3"/>
    <row r="1197" ht="15" customHeight="1" x14ac:dyDescent="0.3"/>
    <row r="1198" ht="15" customHeight="1" x14ac:dyDescent="0.3"/>
    <row r="1199" ht="15" customHeight="1" x14ac:dyDescent="0.3"/>
    <row r="1200" ht="15" customHeight="1" x14ac:dyDescent="0.3"/>
    <row r="1201" ht="15" customHeight="1" x14ac:dyDescent="0.3"/>
    <row r="1202" ht="15" customHeight="1" x14ac:dyDescent="0.3"/>
    <row r="1203" ht="15" customHeight="1" x14ac:dyDescent="0.3"/>
    <row r="1204" ht="15" customHeight="1" x14ac:dyDescent="0.3"/>
    <row r="1205" ht="15" customHeight="1" x14ac:dyDescent="0.3"/>
    <row r="1206" ht="15" customHeight="1" x14ac:dyDescent="0.3"/>
    <row r="1207" ht="15" customHeight="1" x14ac:dyDescent="0.3"/>
    <row r="1208" ht="15" customHeight="1" x14ac:dyDescent="0.3"/>
    <row r="1209" ht="15" customHeight="1" x14ac:dyDescent="0.3"/>
    <row r="1210" ht="15" customHeight="1" x14ac:dyDescent="0.3"/>
    <row r="1211" ht="15" customHeight="1" x14ac:dyDescent="0.3"/>
    <row r="1212" ht="15" customHeight="1" x14ac:dyDescent="0.3"/>
    <row r="1213" ht="15" customHeight="1" x14ac:dyDescent="0.3"/>
    <row r="1214" ht="15" customHeight="1" x14ac:dyDescent="0.3"/>
    <row r="1215" ht="15" customHeight="1" x14ac:dyDescent="0.3"/>
    <row r="1216" ht="15" customHeight="1" x14ac:dyDescent="0.3"/>
    <row r="1217" ht="15" customHeight="1" x14ac:dyDescent="0.3"/>
    <row r="1218" ht="15" customHeight="1" x14ac:dyDescent="0.3"/>
    <row r="1219" ht="15" customHeight="1" x14ac:dyDescent="0.3"/>
    <row r="1220" ht="15" customHeight="1" x14ac:dyDescent="0.3"/>
    <row r="1221" ht="15" customHeight="1" x14ac:dyDescent="0.3"/>
    <row r="1222" ht="15" customHeight="1" x14ac:dyDescent="0.3"/>
    <row r="1223" ht="15" customHeight="1" x14ac:dyDescent="0.3"/>
    <row r="1224" ht="15" customHeight="1" x14ac:dyDescent="0.3"/>
    <row r="1225" ht="15" customHeight="1" x14ac:dyDescent="0.3"/>
    <row r="1226" ht="15" customHeight="1" x14ac:dyDescent="0.3"/>
    <row r="1227" ht="15" customHeight="1" x14ac:dyDescent="0.3"/>
    <row r="1228" ht="15" customHeight="1" x14ac:dyDescent="0.3"/>
    <row r="1229" ht="15" customHeight="1" x14ac:dyDescent="0.3"/>
    <row r="1230" ht="15" customHeight="1" x14ac:dyDescent="0.3"/>
    <row r="1231" ht="15" customHeight="1" x14ac:dyDescent="0.3"/>
    <row r="1232" ht="15" customHeight="1" x14ac:dyDescent="0.3"/>
    <row r="1233" ht="15" customHeight="1" x14ac:dyDescent="0.3"/>
    <row r="1234" ht="15" customHeight="1" x14ac:dyDescent="0.3"/>
    <row r="1235" ht="15" customHeight="1" x14ac:dyDescent="0.3"/>
    <row r="1236" ht="15" customHeight="1" x14ac:dyDescent="0.3"/>
    <row r="1237" ht="15" customHeight="1" x14ac:dyDescent="0.3"/>
    <row r="1238" ht="15" customHeight="1" x14ac:dyDescent="0.3"/>
    <row r="1239" ht="15" customHeight="1" x14ac:dyDescent="0.3"/>
    <row r="1240" ht="15" customHeight="1" x14ac:dyDescent="0.3"/>
    <row r="1241" ht="15" customHeight="1" x14ac:dyDescent="0.3"/>
    <row r="1242" ht="15" customHeight="1" x14ac:dyDescent="0.3"/>
    <row r="1243" ht="15" customHeight="1" x14ac:dyDescent="0.3"/>
    <row r="1244" ht="15" customHeight="1" x14ac:dyDescent="0.3"/>
    <row r="1245" ht="15" customHeight="1" x14ac:dyDescent="0.3"/>
    <row r="1246" ht="15" customHeight="1" x14ac:dyDescent="0.3"/>
    <row r="1247" ht="15" customHeight="1" x14ac:dyDescent="0.3"/>
    <row r="1248" ht="15" customHeight="1" x14ac:dyDescent="0.3"/>
    <row r="1249" ht="15" customHeight="1" x14ac:dyDescent="0.3"/>
    <row r="1250" ht="15" customHeight="1" x14ac:dyDescent="0.3"/>
    <row r="1251" ht="15" customHeight="1" x14ac:dyDescent="0.3"/>
    <row r="1252" ht="15" customHeight="1" x14ac:dyDescent="0.3"/>
    <row r="1253" ht="15" customHeight="1" x14ac:dyDescent="0.3"/>
    <row r="1254" ht="15" customHeight="1" x14ac:dyDescent="0.3"/>
    <row r="1255" ht="15" customHeight="1" x14ac:dyDescent="0.3"/>
    <row r="1256" ht="15" customHeight="1" x14ac:dyDescent="0.3"/>
    <row r="1257" ht="15" customHeight="1" x14ac:dyDescent="0.3"/>
    <row r="1258" ht="15" customHeight="1" x14ac:dyDescent="0.3"/>
    <row r="1259" ht="15" customHeight="1" x14ac:dyDescent="0.3"/>
    <row r="1260" ht="15" customHeight="1" x14ac:dyDescent="0.3"/>
    <row r="1261" ht="15" customHeight="1" x14ac:dyDescent="0.3"/>
    <row r="1262" ht="15" customHeight="1" x14ac:dyDescent="0.3"/>
    <row r="1263" ht="15" customHeight="1" x14ac:dyDescent="0.3"/>
    <row r="1264" ht="15" customHeight="1" x14ac:dyDescent="0.3"/>
    <row r="1265" ht="15" customHeight="1" x14ac:dyDescent="0.3"/>
    <row r="1266" ht="15" customHeight="1" x14ac:dyDescent="0.3"/>
    <row r="1267" ht="15" customHeight="1" x14ac:dyDescent="0.3"/>
    <row r="1268" ht="15" customHeight="1" x14ac:dyDescent="0.3"/>
    <row r="1269" ht="15" customHeight="1" x14ac:dyDescent="0.3"/>
    <row r="1270" ht="15" customHeight="1" x14ac:dyDescent="0.3"/>
    <row r="1271" ht="15" customHeight="1" x14ac:dyDescent="0.3"/>
    <row r="1272" ht="15" customHeight="1" x14ac:dyDescent="0.3"/>
    <row r="1273" ht="15" customHeight="1" x14ac:dyDescent="0.3"/>
    <row r="1274" ht="15" customHeight="1" x14ac:dyDescent="0.3"/>
    <row r="1275" ht="15" customHeight="1" x14ac:dyDescent="0.3"/>
    <row r="1276" ht="15" customHeight="1" x14ac:dyDescent="0.3"/>
    <row r="1277" ht="15" customHeight="1" x14ac:dyDescent="0.3"/>
    <row r="1278" ht="15" customHeight="1" x14ac:dyDescent="0.3"/>
    <row r="1279" ht="15" customHeight="1" x14ac:dyDescent="0.3"/>
    <row r="1280" ht="15" customHeight="1" x14ac:dyDescent="0.3"/>
    <row r="1281" ht="15" customHeight="1" x14ac:dyDescent="0.3"/>
    <row r="1282" ht="15" customHeight="1" x14ac:dyDescent="0.3"/>
    <row r="1283" ht="15" customHeight="1" x14ac:dyDescent="0.3"/>
    <row r="1284" ht="15" customHeight="1" x14ac:dyDescent="0.3"/>
    <row r="1285" ht="15" customHeight="1" x14ac:dyDescent="0.3"/>
    <row r="1286" ht="15" customHeight="1" x14ac:dyDescent="0.3"/>
    <row r="1287" ht="15" customHeight="1" x14ac:dyDescent="0.3"/>
    <row r="1288" ht="15" customHeight="1" x14ac:dyDescent="0.3"/>
    <row r="1289" ht="15" customHeight="1" x14ac:dyDescent="0.3"/>
    <row r="1290" ht="15" customHeight="1" x14ac:dyDescent="0.3"/>
    <row r="1291" ht="15" customHeight="1" x14ac:dyDescent="0.3"/>
    <row r="1292" ht="15" customHeight="1" x14ac:dyDescent="0.3"/>
    <row r="1293" ht="15" customHeight="1" x14ac:dyDescent="0.3"/>
    <row r="1294" ht="15" customHeight="1" x14ac:dyDescent="0.3"/>
    <row r="1295" ht="15" customHeight="1" x14ac:dyDescent="0.3"/>
    <row r="1296" ht="15" customHeight="1" x14ac:dyDescent="0.3"/>
    <row r="1297" ht="15" customHeight="1" x14ac:dyDescent="0.3"/>
    <row r="1298" ht="15" customHeight="1" x14ac:dyDescent="0.3"/>
    <row r="1299" ht="15" customHeight="1" x14ac:dyDescent="0.3"/>
    <row r="1300" ht="15" customHeight="1" x14ac:dyDescent="0.3"/>
    <row r="1301" ht="15" customHeight="1" x14ac:dyDescent="0.3"/>
    <row r="1302" ht="15" customHeight="1" x14ac:dyDescent="0.3"/>
    <row r="1303" ht="15" customHeight="1" x14ac:dyDescent="0.3"/>
    <row r="1304" ht="15" customHeight="1" x14ac:dyDescent="0.3"/>
    <row r="1305" ht="15" customHeight="1" x14ac:dyDescent="0.3"/>
    <row r="1306" ht="15" customHeight="1" x14ac:dyDescent="0.3"/>
    <row r="1307" ht="15" customHeight="1" x14ac:dyDescent="0.3"/>
    <row r="1308" ht="15" customHeight="1" x14ac:dyDescent="0.3"/>
    <row r="1309" ht="15" customHeight="1" x14ac:dyDescent="0.3"/>
    <row r="1310" ht="15" customHeight="1" x14ac:dyDescent="0.3"/>
    <row r="1311" ht="15" customHeight="1" x14ac:dyDescent="0.3"/>
    <row r="1312" ht="15" customHeight="1" x14ac:dyDescent="0.3"/>
    <row r="1313" spans="1:22" ht="15" customHeight="1" x14ac:dyDescent="0.3"/>
    <row r="1314" spans="1:22" ht="15" customHeight="1" x14ac:dyDescent="0.3"/>
    <row r="1315" spans="1:22" ht="15" customHeight="1" x14ac:dyDescent="0.3"/>
    <row r="1316" spans="1:22" s="3" customFormat="1" ht="15" customHeight="1" x14ac:dyDescent="0.3">
      <c r="A1316" s="6"/>
      <c r="B1316" s="6"/>
      <c r="C1316" s="6"/>
      <c r="D1316" s="6"/>
      <c r="E1316" s="2"/>
      <c r="F1316" s="6"/>
      <c r="G1316" s="6"/>
      <c r="H1316"/>
      <c r="I1316" s="6"/>
      <c r="J1316"/>
      <c r="K1316" s="6"/>
      <c r="L1316" s="6"/>
      <c r="M1316" s="6"/>
      <c r="N1316"/>
      <c r="O1316"/>
      <c r="P1316"/>
      <c r="Q1316"/>
      <c r="R1316" s="2"/>
      <c r="S1316" s="2"/>
      <c r="T1316" s="8"/>
      <c r="U1316" s="9"/>
      <c r="V1316" s="8"/>
    </row>
    <row r="1317" spans="1:22" ht="15" customHeight="1" x14ac:dyDescent="0.3"/>
    <row r="1318" spans="1:22" ht="15" customHeight="1" x14ac:dyDescent="0.3"/>
    <row r="1319" spans="1:22" ht="15" customHeight="1" x14ac:dyDescent="0.3"/>
    <row r="1320" spans="1:22" ht="15" customHeight="1" x14ac:dyDescent="0.3"/>
    <row r="1321" spans="1:22" ht="15" customHeight="1" x14ac:dyDescent="0.3"/>
    <row r="1322" spans="1:22" ht="15" customHeight="1" x14ac:dyDescent="0.3"/>
    <row r="1323" spans="1:22" ht="15" customHeight="1" x14ac:dyDescent="0.3"/>
    <row r="1324" spans="1:22" ht="15" customHeight="1" x14ac:dyDescent="0.3"/>
    <row r="1325" spans="1:22" ht="15" customHeight="1" x14ac:dyDescent="0.3"/>
    <row r="1326" spans="1:22" ht="15" customHeight="1" x14ac:dyDescent="0.3"/>
    <row r="1327" spans="1:22" ht="15" customHeight="1" x14ac:dyDescent="0.3"/>
    <row r="1328" spans="1:22" ht="15" customHeight="1" x14ac:dyDescent="0.3"/>
    <row r="1329" ht="15" customHeight="1" x14ac:dyDescent="0.3"/>
    <row r="1330" ht="15" customHeight="1" x14ac:dyDescent="0.3"/>
    <row r="1331" ht="15" customHeight="1" x14ac:dyDescent="0.3"/>
    <row r="1332" ht="15" customHeight="1" x14ac:dyDescent="0.3"/>
    <row r="1333" ht="15" customHeight="1" x14ac:dyDescent="0.3"/>
    <row r="1334" ht="15" customHeight="1" x14ac:dyDescent="0.3"/>
    <row r="1335" ht="15" customHeight="1" x14ac:dyDescent="0.3"/>
    <row r="1336" ht="15" customHeight="1" x14ac:dyDescent="0.3"/>
    <row r="1337" ht="15" customHeight="1" x14ac:dyDescent="0.3"/>
    <row r="1338" ht="15" customHeight="1" x14ac:dyDescent="0.3"/>
    <row r="1339" ht="15" customHeight="1" x14ac:dyDescent="0.3"/>
    <row r="1340" ht="15" customHeight="1" x14ac:dyDescent="0.3"/>
    <row r="1341" ht="15" customHeight="1" x14ac:dyDescent="0.3"/>
    <row r="1342" ht="15" customHeight="1" x14ac:dyDescent="0.3"/>
    <row r="1343" ht="15" customHeight="1" x14ac:dyDescent="0.3"/>
    <row r="1344" ht="15" customHeight="1" x14ac:dyDescent="0.3"/>
    <row r="1345" ht="15" customHeight="1" x14ac:dyDescent="0.3"/>
    <row r="1346" ht="15" customHeight="1" x14ac:dyDescent="0.3"/>
    <row r="1347" ht="15" customHeight="1" x14ac:dyDescent="0.3"/>
    <row r="1348" ht="15" customHeight="1" x14ac:dyDescent="0.3"/>
    <row r="1349" ht="15" customHeight="1" x14ac:dyDescent="0.3"/>
    <row r="1350" ht="15" customHeight="1" x14ac:dyDescent="0.3"/>
    <row r="1351" ht="15" customHeight="1" x14ac:dyDescent="0.3"/>
    <row r="1352" ht="15" customHeight="1" x14ac:dyDescent="0.3"/>
    <row r="1353" ht="15" customHeight="1" x14ac:dyDescent="0.3"/>
    <row r="1354" ht="15" customHeight="1" x14ac:dyDescent="0.3"/>
    <row r="1355" ht="15" customHeight="1" x14ac:dyDescent="0.3"/>
    <row r="1356" ht="15" customHeight="1" x14ac:dyDescent="0.3"/>
    <row r="1357" ht="15" customHeight="1" x14ac:dyDescent="0.3"/>
    <row r="1358" ht="15" customHeight="1" x14ac:dyDescent="0.3"/>
    <row r="1359" ht="15" customHeight="1" x14ac:dyDescent="0.3"/>
    <row r="1360" ht="15" customHeight="1" x14ac:dyDescent="0.3"/>
    <row r="1361" ht="15" customHeight="1" x14ac:dyDescent="0.3"/>
    <row r="1362" ht="15" customHeight="1" x14ac:dyDescent="0.3"/>
    <row r="1363" ht="15" customHeight="1" x14ac:dyDescent="0.3"/>
    <row r="1364" ht="15" customHeight="1" x14ac:dyDescent="0.3"/>
    <row r="1365" ht="15" customHeight="1" x14ac:dyDescent="0.3"/>
    <row r="1366" ht="15" customHeight="1" x14ac:dyDescent="0.3"/>
    <row r="1367" ht="15" customHeight="1" x14ac:dyDescent="0.3"/>
    <row r="1368" ht="15" customHeight="1" x14ac:dyDescent="0.3"/>
    <row r="1369" ht="15" customHeight="1" x14ac:dyDescent="0.3"/>
    <row r="1370" ht="15" customHeight="1" x14ac:dyDescent="0.3"/>
    <row r="1371" ht="15" customHeight="1" x14ac:dyDescent="0.3"/>
    <row r="1372" ht="15" customHeight="1" x14ac:dyDescent="0.3"/>
    <row r="1373" ht="15" customHeight="1" x14ac:dyDescent="0.3"/>
    <row r="1374" ht="15" customHeight="1" x14ac:dyDescent="0.3"/>
    <row r="1375" ht="15" customHeight="1" x14ac:dyDescent="0.3"/>
    <row r="1376" ht="15" customHeight="1" x14ac:dyDescent="0.3"/>
    <row r="1377" ht="15" customHeight="1" x14ac:dyDescent="0.3"/>
    <row r="1378" ht="15" customHeight="1" x14ac:dyDescent="0.3"/>
    <row r="1379" ht="15" customHeight="1" x14ac:dyDescent="0.3"/>
    <row r="1380" ht="15" customHeight="1" x14ac:dyDescent="0.3"/>
    <row r="1381" ht="15" customHeight="1" x14ac:dyDescent="0.3"/>
    <row r="1382" ht="15" customHeight="1" x14ac:dyDescent="0.3"/>
    <row r="1383" ht="15" customHeight="1" x14ac:dyDescent="0.3"/>
    <row r="1384" ht="15" customHeight="1" x14ac:dyDescent="0.3"/>
    <row r="1385" ht="15" customHeight="1" x14ac:dyDescent="0.3"/>
    <row r="1386" ht="15" customHeight="1" x14ac:dyDescent="0.3"/>
    <row r="1387" ht="15" customHeight="1" x14ac:dyDescent="0.3"/>
    <row r="1388" ht="15" customHeight="1" x14ac:dyDescent="0.3"/>
    <row r="1389" ht="15" customHeight="1" x14ac:dyDescent="0.3"/>
    <row r="1390" ht="15" customHeight="1" x14ac:dyDescent="0.3"/>
    <row r="1391" ht="15" customHeight="1" x14ac:dyDescent="0.3"/>
    <row r="1392" ht="15" customHeight="1" x14ac:dyDescent="0.3"/>
    <row r="1393" ht="15" customHeight="1" x14ac:dyDescent="0.3"/>
    <row r="1394" ht="15" customHeight="1" x14ac:dyDescent="0.3"/>
    <row r="1395" ht="15" customHeight="1" x14ac:dyDescent="0.3"/>
    <row r="1396" ht="15" customHeight="1" x14ac:dyDescent="0.3"/>
    <row r="1397" ht="15" customHeight="1" x14ac:dyDescent="0.3"/>
    <row r="1398" ht="15" customHeight="1" x14ac:dyDescent="0.3"/>
    <row r="1399" ht="15" customHeight="1" x14ac:dyDescent="0.3"/>
    <row r="1400" ht="15" customHeight="1" x14ac:dyDescent="0.3"/>
    <row r="1401" ht="15" customHeight="1" x14ac:dyDescent="0.3"/>
    <row r="1402" ht="15" customHeight="1" x14ac:dyDescent="0.3"/>
    <row r="1403" ht="15" customHeight="1" x14ac:dyDescent="0.3"/>
    <row r="1404" ht="15" customHeight="1" x14ac:dyDescent="0.3"/>
    <row r="1405" ht="15" customHeight="1" x14ac:dyDescent="0.3"/>
    <row r="1406" ht="15" customHeight="1" x14ac:dyDescent="0.3"/>
    <row r="1407" ht="15" customHeight="1" x14ac:dyDescent="0.3"/>
    <row r="1408" ht="15" customHeight="1" x14ac:dyDescent="0.3"/>
    <row r="1409" ht="15" customHeight="1" x14ac:dyDescent="0.3"/>
    <row r="1410" ht="15" customHeight="1" x14ac:dyDescent="0.3"/>
    <row r="1411" ht="15" customHeight="1" x14ac:dyDescent="0.3"/>
    <row r="1412" ht="15" customHeight="1" x14ac:dyDescent="0.3"/>
    <row r="1413" ht="15" customHeight="1" x14ac:dyDescent="0.3"/>
    <row r="1414" ht="15" customHeight="1" x14ac:dyDescent="0.3"/>
    <row r="1415" ht="15" customHeight="1" x14ac:dyDescent="0.3"/>
    <row r="1416" ht="15" customHeight="1" x14ac:dyDescent="0.3"/>
    <row r="1417" ht="15" customHeight="1" x14ac:dyDescent="0.3"/>
    <row r="1418" ht="15" customHeight="1" x14ac:dyDescent="0.3"/>
    <row r="1419" ht="15" customHeight="1" x14ac:dyDescent="0.3"/>
    <row r="1420" ht="15" customHeight="1" x14ac:dyDescent="0.3"/>
    <row r="1421" ht="15" customHeight="1" x14ac:dyDescent="0.3"/>
    <row r="1422" ht="15" customHeight="1" x14ac:dyDescent="0.3"/>
    <row r="1423" ht="15" customHeight="1" x14ac:dyDescent="0.3"/>
    <row r="1424" ht="15" customHeight="1" x14ac:dyDescent="0.3"/>
    <row r="1425" ht="15" customHeight="1" x14ac:dyDescent="0.3"/>
    <row r="1426" ht="15" customHeight="1" x14ac:dyDescent="0.3"/>
    <row r="1427" ht="15" customHeight="1" x14ac:dyDescent="0.3"/>
    <row r="1428" ht="15" customHeight="1" x14ac:dyDescent="0.3"/>
    <row r="1429" ht="15" customHeight="1" x14ac:dyDescent="0.3"/>
    <row r="1430" ht="15" customHeight="1" x14ac:dyDescent="0.3"/>
    <row r="1806" ht="15" customHeight="1" x14ac:dyDescent="0.3"/>
    <row r="1964" ht="14.25" customHeight="1" x14ac:dyDescent="0.3"/>
    <row r="2146" ht="12.75" customHeight="1" x14ac:dyDescent="0.3"/>
    <row r="2353" ht="19.5" customHeight="1" x14ac:dyDescent="0.3"/>
    <row r="2434" ht="15" customHeight="1" x14ac:dyDescent="0.3"/>
    <row r="2436" ht="15" customHeight="1" x14ac:dyDescent="0.3"/>
    <row r="2437" ht="15" customHeight="1" x14ac:dyDescent="0.3"/>
    <row r="2438" ht="15" customHeight="1" x14ac:dyDescent="0.3"/>
    <row r="2439" ht="15" customHeight="1" x14ac:dyDescent="0.3"/>
    <row r="2440" ht="15" customHeight="1" x14ac:dyDescent="0.3"/>
    <row r="2441" ht="15" customHeight="1" x14ac:dyDescent="0.3"/>
    <row r="2442" ht="17.100000000000001" customHeight="1" x14ac:dyDescent="0.3"/>
    <row r="2443" ht="15" customHeight="1" x14ac:dyDescent="0.3"/>
    <row r="2444" ht="15" customHeight="1" x14ac:dyDescent="0.3"/>
    <row r="2445" ht="15" customHeight="1" x14ac:dyDescent="0.3"/>
    <row r="2446" ht="15" customHeight="1" x14ac:dyDescent="0.3"/>
    <row r="2447" ht="15" customHeight="1" x14ac:dyDescent="0.3"/>
    <row r="2448" ht="15" customHeight="1" x14ac:dyDescent="0.3"/>
    <row r="2449" ht="15" customHeight="1" x14ac:dyDescent="0.3"/>
    <row r="2450" ht="15" customHeight="1" x14ac:dyDescent="0.3"/>
    <row r="2451" ht="15" customHeight="1" x14ac:dyDescent="0.3"/>
    <row r="2452" ht="15" customHeight="1" x14ac:dyDescent="0.3"/>
    <row r="2453" ht="15" customHeight="1" x14ac:dyDescent="0.3"/>
    <row r="2454" ht="15" customHeight="1" x14ac:dyDescent="0.3"/>
    <row r="2455" ht="15" customHeight="1" x14ac:dyDescent="0.3"/>
    <row r="2456" ht="15" customHeight="1" x14ac:dyDescent="0.3"/>
    <row r="2457" ht="15" customHeight="1" x14ac:dyDescent="0.3"/>
    <row r="2458" ht="15" customHeight="1" x14ac:dyDescent="0.3"/>
    <row r="2459" ht="15" customHeight="1" x14ac:dyDescent="0.3"/>
    <row r="2460" ht="15" customHeight="1" x14ac:dyDescent="0.3"/>
    <row r="2461" ht="15" customHeight="1" x14ac:dyDescent="0.3"/>
    <row r="2462" ht="15" customHeight="1" x14ac:dyDescent="0.3"/>
    <row r="2463" ht="15" customHeight="1" x14ac:dyDescent="0.3"/>
    <row r="2464" ht="15" customHeight="1" x14ac:dyDescent="0.3"/>
    <row r="2465" ht="15" customHeight="1" x14ac:dyDescent="0.3"/>
    <row r="2466" ht="15" customHeight="1" x14ac:dyDescent="0.3"/>
    <row r="2467" ht="15" customHeight="1" x14ac:dyDescent="0.3"/>
    <row r="2468" ht="15" customHeight="1" x14ac:dyDescent="0.3"/>
    <row r="2469" ht="15" customHeight="1" x14ac:dyDescent="0.3"/>
    <row r="2470" ht="15" customHeight="1" x14ac:dyDescent="0.3"/>
    <row r="2471" ht="15" customHeight="1" x14ac:dyDescent="0.3"/>
    <row r="2472" ht="15" customHeight="1" x14ac:dyDescent="0.3"/>
    <row r="2473" ht="15" customHeight="1" x14ac:dyDescent="0.3"/>
    <row r="2474" ht="15" customHeight="1" x14ac:dyDescent="0.3"/>
    <row r="2475" ht="15" customHeight="1" x14ac:dyDescent="0.3"/>
    <row r="2476" ht="15" customHeight="1" x14ac:dyDescent="0.3"/>
    <row r="2477" ht="15" customHeight="1" x14ac:dyDescent="0.3"/>
    <row r="2478" ht="15" customHeight="1" x14ac:dyDescent="0.3"/>
    <row r="2479" ht="15" customHeight="1" x14ac:dyDescent="0.3"/>
    <row r="2480" ht="15" customHeight="1" x14ac:dyDescent="0.3"/>
    <row r="2481" ht="15" customHeight="1" x14ac:dyDescent="0.3"/>
    <row r="2482" ht="15" customHeight="1" x14ac:dyDescent="0.3"/>
    <row r="2483" ht="15" customHeight="1" x14ac:dyDescent="0.3"/>
    <row r="2484" ht="15" customHeight="1" x14ac:dyDescent="0.3"/>
    <row r="2485" ht="15" customHeight="1" x14ac:dyDescent="0.3"/>
    <row r="2486" ht="15" customHeight="1" x14ac:dyDescent="0.3"/>
    <row r="2487" ht="15" customHeight="1" x14ac:dyDescent="0.3"/>
    <row r="2488" ht="15" customHeight="1" x14ac:dyDescent="0.3"/>
    <row r="2489" ht="15" customHeight="1" x14ac:dyDescent="0.3"/>
    <row r="2490" ht="15" customHeight="1" x14ac:dyDescent="0.3"/>
    <row r="2491" ht="15" customHeight="1" x14ac:dyDescent="0.3"/>
    <row r="2492" ht="15" customHeight="1" x14ac:dyDescent="0.3"/>
    <row r="2493" ht="15" customHeight="1" x14ac:dyDescent="0.3"/>
    <row r="2494" ht="15" customHeight="1" x14ac:dyDescent="0.3"/>
    <row r="2495" ht="15" customHeight="1" x14ac:dyDescent="0.3"/>
    <row r="2496" ht="15" customHeight="1" x14ac:dyDescent="0.3"/>
    <row r="2497" ht="15" customHeight="1" x14ac:dyDescent="0.3"/>
    <row r="2498" ht="15" customHeight="1" x14ac:dyDescent="0.3"/>
    <row r="2499" ht="15" customHeight="1" x14ac:dyDescent="0.3"/>
    <row r="2500" ht="15" customHeight="1" x14ac:dyDescent="0.3"/>
    <row r="2501" ht="15" customHeight="1" x14ac:dyDescent="0.3"/>
    <row r="2502" ht="15" customHeight="1" x14ac:dyDescent="0.3"/>
    <row r="2503" ht="15" customHeight="1" x14ac:dyDescent="0.3"/>
    <row r="2505" ht="18.75" customHeight="1" x14ac:dyDescent="0.3"/>
    <row r="2677" ht="21" customHeight="1" x14ac:dyDescent="0.3"/>
  </sheetData>
  <conditionalFormatting sqref="N2:N14">
    <cfRule type="duplicateValues" dxfId="25" priority="564"/>
  </conditionalFormatting>
  <pageMargins left="0.45" right="0.2" top="0.5" bottom="0.25" header="0.3" footer="0.3"/>
  <pageSetup paperSize="9" scale="80" fitToWidth="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E-INVOICE</vt:lpstr>
      <vt:lpstr>SAMPLE</vt:lpstr>
      <vt:lpstr>'E-INVOICE'!Print_Titles</vt:lpstr>
      <vt:lpstr>SAMPLE!Print_Titles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</dc:creator>
  <cp:lastModifiedBy>HP</cp:lastModifiedBy>
  <cp:lastPrinted>2024-02-14T08:01:00Z</cp:lastPrinted>
  <dcterms:created xsi:type="dcterms:W3CDTF">2022-03-22T16:34:01Z</dcterms:created>
  <dcterms:modified xsi:type="dcterms:W3CDTF">2024-03-19T19:18:07Z</dcterms:modified>
</cp:coreProperties>
</file>