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
    </mc:Choice>
  </mc:AlternateContent>
  <xr:revisionPtr revIDLastSave="0" documentId="13_ncr:1_{D0307C93-660F-44DA-9263-CD3CF740716B}" xr6:coauthVersionLast="47" xr6:coauthVersionMax="47" xr10:uidLastSave="{00000000-0000-0000-0000-000000000000}"/>
  <bookViews>
    <workbookView xWindow="-108" yWindow="-108" windowWidth="23256" windowHeight="12456" xr2:uid="{00000000-000D-0000-FFFF-FFFF00000000}"/>
  </bookViews>
  <sheets>
    <sheet name="DATA FOR REX" sheetId="1" r:id="rId1"/>
    <sheet name="SAMPLE FORMAT" sheetId="3" r:id="rId2"/>
    <sheet name="INSTRUCTIONS" sheetId="2" r:id="rId3"/>
  </sheets>
  <definedNames>
    <definedName name="_xlnm.Print_Area" localSheetId="2">INSTRUCTIONS!$A$1:$AI$20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 i="3" l="1"/>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17" i="2"/>
  <c r="A16" i="2"/>
  <c r="A15" i="2"/>
  <c r="A2" i="1"/>
  <c r="A3" i="1"/>
  <c r="A4" i="1"/>
  <c r="A5" i="1"/>
  <c r="A6" i="1"/>
  <c r="A7" i="1"/>
  <c r="A8" i="1"/>
  <c r="A9" i="1"/>
  <c r="A10" i="1"/>
  <c r="A11" i="1"/>
  <c r="A12" i="1"/>
  <c r="A13" i="1"/>
  <c r="A14" i="1"/>
  <c r="A15" i="1"/>
  <c r="A16" i="1"/>
  <c r="A17" i="1"/>
  <c r="A18" i="1"/>
  <c r="A19" i="1"/>
  <c r="A20" i="1"/>
  <c r="A21" i="1"/>
</calcChain>
</file>

<file path=xl/sharedStrings.xml><?xml version="1.0" encoding="utf-8"?>
<sst xmlns="http://schemas.openxmlformats.org/spreadsheetml/2006/main" count="167" uniqueCount="70">
  <si>
    <t>SL_NO</t>
  </si>
  <si>
    <t>SoO_NO</t>
  </si>
  <si>
    <t>Loading Port and Route</t>
  </si>
  <si>
    <t>Bill of Lading (B/L) No</t>
  </si>
  <si>
    <t>Bill of Lading (B/L) Date</t>
  </si>
  <si>
    <t>Vessel</t>
  </si>
  <si>
    <t>Container</t>
  </si>
  <si>
    <t>Item No.</t>
  </si>
  <si>
    <t>Marks &amp; No. of Packages</t>
  </si>
  <si>
    <t>EXP Date</t>
  </si>
  <si>
    <t>LC No./Sales Contract</t>
  </si>
  <si>
    <t>LC/SC Date</t>
  </si>
  <si>
    <t>UD No.</t>
  </si>
  <si>
    <t>UD Date</t>
  </si>
  <si>
    <t>Bill of Export (Shipping Bill) No.</t>
  </si>
  <si>
    <t>Bill of Export Date</t>
  </si>
  <si>
    <t>Origin</t>
  </si>
  <si>
    <t>Quantities</t>
  </si>
  <si>
    <t>Unit Types</t>
  </si>
  <si>
    <t>Invoice No.</t>
  </si>
  <si>
    <t>Invoice Date</t>
  </si>
  <si>
    <t>Currency</t>
  </si>
  <si>
    <t>Invoice Value</t>
  </si>
  <si>
    <t>Select Importer</t>
  </si>
  <si>
    <t>No. &amp; Kind of Packages</t>
  </si>
  <si>
    <t>AD Code</t>
  </si>
  <si>
    <t>Exp Serial</t>
  </si>
  <si>
    <t>EXP Year</t>
  </si>
  <si>
    <t>Status</t>
  </si>
  <si>
    <t>Comment</t>
  </si>
  <si>
    <t>Error Column</t>
  </si>
  <si>
    <t>HS Codes</t>
  </si>
  <si>
    <t>COUNTRY OF DESTINATION</t>
  </si>
  <si>
    <t>SoO783430</t>
  </si>
  <si>
    <t>SoO783404</t>
  </si>
  <si>
    <t>SPAIN</t>
  </si>
  <si>
    <t>MARTICO S/L</t>
  </si>
  <si>
    <t>Chattogram By Sea</t>
  </si>
  <si>
    <t>UCL/CSA/23123483</t>
  </si>
  <si>
    <t>NA</t>
  </si>
  <si>
    <t>na</t>
  </si>
  <si>
    <t>00001LCB2309555</t>
  </si>
  <si>
    <t>W</t>
  </si>
  <si>
    <t>Piece</t>
  </si>
  <si>
    <t>20/11/2023</t>
  </si>
  <si>
    <t>USD</t>
  </si>
  <si>
    <t>Success</t>
  </si>
  <si>
    <t>NETHERLANDS</t>
  </si>
  <si>
    <t>PORTMADE BV</t>
  </si>
  <si>
    <t>UCL/CSA/23123620</t>
  </si>
  <si>
    <t>UCL/CSA/23123538</t>
  </si>
  <si>
    <t>00001LCB2309550</t>
  </si>
  <si>
    <t>27/11/2023</t>
  </si>
  <si>
    <t>DON’T WRITE ANYTHING IN TO YELLOW MARKED COLUMN AND TITLE. ITS' WILL BE FILLED AUTOMATICALLY.</t>
  </si>
  <si>
    <t>DEEP BLUE FIELD COLUMN WILL BE FILLED BY RESULT LIKE SoO NO AUTMATICALLY IF IT'S NEW. YOU MAY FILL IT IF YOU HAVE ANY EARLIER NEW SoO WHICH YOU WANT TO USE</t>
  </si>
  <si>
    <t>JUST FILL THE RED COLOR TITLE LIKE…..</t>
  </si>
  <si>
    <t>SAMPLE:</t>
  </si>
  <si>
    <t>Payslip Barcode</t>
  </si>
  <si>
    <t>IF Duplicate</t>
  </si>
  <si>
    <t>JUST FILL UP THESE COLUMN</t>
  </si>
  <si>
    <t>PSREX-0010545380081</t>
  </si>
  <si>
    <t>SoO794173</t>
  </si>
  <si>
    <t>PSREX-0010545380082</t>
  </si>
  <si>
    <t>SoO794174</t>
  </si>
  <si>
    <t>PSREX-0010545380083</t>
  </si>
  <si>
    <t>SoO794175</t>
  </si>
  <si>
    <t>*IF Duplicate is showing SoO then Use that SoO for another Application</t>
  </si>
  <si>
    <t>SoO783405</t>
  </si>
  <si>
    <t>*After completing the Signed SoO Payslip Barcode is Mandatory to</t>
  </si>
  <si>
    <t>Complete the Application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</si>
</sst>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name val="Calibri"/>
      <family val="2"/>
      <scheme val="minor"/>
    </font>
    <font>
      <sz val="11"/>
      <color rgb="FF00B0F0"/>
      <name val="Calibri"/>
      <family val="2"/>
      <scheme val="minor"/>
    </font>
    <font>
      <b/>
      <sz val="11"/>
      <color rgb="FF00B0F0"/>
      <name val="Calibri"/>
      <family val="2"/>
      <scheme val="minor"/>
    </font>
    <font>
      <b/>
      <sz val="11"/>
      <color theme="1"/>
      <name val="Calibri"/>
      <family val="2"/>
      <scheme val="minor"/>
    </font>
    <font>
      <b/>
      <sz val="11"/>
      <color rgb="FFFF0000"/>
      <name val="Calibri"/>
      <family val="2"/>
      <scheme val="minor"/>
    </font>
    <font>
      <b/>
      <sz val="12"/>
      <color theme="0"/>
      <name val="Calibri"/>
      <family val="2"/>
      <scheme val="minor"/>
    </font>
    <font>
      <b/>
      <sz val="18"/>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theme="7" tint="0.79998168889431442"/>
      </patternFill>
    </fill>
    <fill>
      <patternFill patternType="solid">
        <fgColor rgb="FF002060"/>
        <bgColor indexed="64"/>
      </patternFill>
    </fill>
    <fill>
      <patternFill patternType="solid">
        <fgColor rgb="FF66FF33"/>
        <bgColor indexed="64"/>
      </patternFill>
    </fill>
  </fills>
  <borders count="12">
    <border>
      <left/>
      <right/>
      <top/>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
      <left style="thin">
        <color theme="7"/>
      </left>
      <right style="thin">
        <color theme="7"/>
      </right>
      <top/>
      <bottom style="medium">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theme="7"/>
      </right>
      <top/>
      <bottom style="medium">
        <color theme="7"/>
      </bottom>
      <diagonal/>
    </border>
    <border>
      <left/>
      <right style="thin">
        <color theme="7"/>
      </right>
      <top style="thin">
        <color theme="7"/>
      </top>
      <bottom style="thin">
        <color theme="7"/>
      </bottom>
      <diagonal/>
    </border>
  </borders>
  <cellStyleXfs count="1">
    <xf numFmtId="0" fontId="0" fillId="0" borderId="0"/>
  </cellStyleXfs>
  <cellXfs count="70">
    <xf numFmtId="0" fontId="0" fillId="0" borderId="0" xfId="0"/>
    <xf numFmtId="0" fontId="1" fillId="0" borderId="0" xfId="0" applyFont="1" applyAlignment="1">
      <alignment horizontal="center" vertical="center" wrapText="1"/>
    </xf>
    <xf numFmtId="0" fontId="0" fillId="0" borderId="0" xfId="0" applyFont="1" applyAlignment="1">
      <alignment horizontal="center"/>
    </xf>
    <xf numFmtId="0" fontId="0" fillId="0" borderId="0" xfId="0" quotePrefix="1" applyFont="1" applyAlignment="1">
      <alignment horizontal="center"/>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Fill="1"/>
    <xf numFmtId="0" fontId="3" fillId="0" borderId="0" xfId="0" applyFont="1" applyFill="1" applyAlignment="1">
      <alignment horizontal="center"/>
    </xf>
    <xf numFmtId="0" fontId="3" fillId="0" borderId="0" xfId="0" applyFont="1" applyFill="1"/>
    <xf numFmtId="0" fontId="0" fillId="0" borderId="0" xfId="0" applyFont="1" applyFill="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Alignment="1">
      <alignment horizontal="right"/>
    </xf>
    <xf numFmtId="0" fontId="0" fillId="0" borderId="0" xfId="0" quotePrefix="1"/>
    <xf numFmtId="0" fontId="0" fillId="2" borderId="0" xfId="0" applyFill="1" applyAlignment="1">
      <alignment horizontal="center" vertical="center" wrapText="1"/>
    </xf>
    <xf numFmtId="0" fontId="0" fillId="2" borderId="0" xfId="0" applyFont="1" applyFill="1" applyAlignment="1">
      <alignment horizontal="center"/>
    </xf>
    <xf numFmtId="0" fontId="0" fillId="2" borderId="0" xfId="0" applyNumberFormat="1" applyFont="1" applyFill="1" applyAlignment="1">
      <alignment horizontal="center"/>
    </xf>
    <xf numFmtId="0" fontId="9" fillId="4" borderId="0" xfId="0" applyFont="1" applyFill="1" applyAlignment="1">
      <alignment horizontal="center" vertical="center" wrapText="1"/>
    </xf>
    <xf numFmtId="0" fontId="9" fillId="4" borderId="0" xfId="0" applyFont="1" applyFill="1" applyAlignment="1">
      <alignment horizontal="center"/>
    </xf>
    <xf numFmtId="0" fontId="6" fillId="2" borderId="1" xfId="0" applyFont="1" applyFill="1" applyBorder="1" applyAlignment="1">
      <alignment horizontal="center" vertical="center" wrapText="1"/>
    </xf>
    <xf numFmtId="0" fontId="9" fillId="4" borderId="2" xfId="0" applyFont="1" applyFill="1" applyBorder="1" applyAlignment="1">
      <alignment horizontal="center"/>
    </xf>
    <xf numFmtId="0" fontId="0" fillId="3" borderId="2" xfId="0" quotePrefix="1" applyFont="1" applyFill="1" applyBorder="1" applyAlignment="1">
      <alignment horizontal="center"/>
    </xf>
    <xf numFmtId="0" fontId="0" fillId="3" borderId="2" xfId="0" applyFont="1" applyFill="1" applyBorder="1" applyAlignment="1">
      <alignment horizontal="center"/>
    </xf>
    <xf numFmtId="0" fontId="4" fillId="3" borderId="2" xfId="0" applyFont="1" applyFill="1" applyBorder="1" applyAlignment="1">
      <alignment horizontal="center"/>
    </xf>
    <xf numFmtId="0" fontId="0" fillId="3" borderId="2" xfId="0" applyFont="1" applyFill="1" applyBorder="1"/>
    <xf numFmtId="0" fontId="3" fillId="3" borderId="2" xfId="0" applyFont="1" applyFill="1" applyBorder="1" applyAlignment="1">
      <alignment horizontal="center"/>
    </xf>
    <xf numFmtId="0" fontId="3" fillId="3" borderId="2" xfId="0" applyFont="1" applyFill="1" applyBorder="1"/>
    <xf numFmtId="14" fontId="0" fillId="3" borderId="2" xfId="0" applyNumberFormat="1" applyFont="1" applyFill="1" applyBorder="1"/>
    <xf numFmtId="14" fontId="0" fillId="3" borderId="2" xfId="0" applyNumberFormat="1" applyFont="1" applyFill="1" applyBorder="1" applyAlignment="1">
      <alignment horizontal="right"/>
    </xf>
    <xf numFmtId="14" fontId="3" fillId="3" borderId="2" xfId="0" applyNumberFormat="1" applyFont="1" applyFill="1" applyBorder="1" applyAlignment="1">
      <alignment horizontal="right"/>
    </xf>
    <xf numFmtId="0" fontId="3" fillId="3" borderId="2" xfId="0" applyFont="1" applyFill="1" applyBorder="1" applyAlignment="1">
      <alignment horizontal="right" vertical="center"/>
    </xf>
    <xf numFmtId="2" fontId="3" fillId="3" borderId="2" xfId="0" applyNumberFormat="1" applyFont="1" applyFill="1" applyBorder="1" applyAlignment="1">
      <alignment horizontal="right"/>
    </xf>
    <xf numFmtId="0" fontId="0" fillId="0" borderId="2" xfId="0" quotePrefix="1" applyFont="1" applyBorder="1" applyAlignment="1">
      <alignment horizontal="center"/>
    </xf>
    <xf numFmtId="0" fontId="0" fillId="0" borderId="2" xfId="0" applyFont="1" applyBorder="1" applyAlignment="1">
      <alignment horizontal="center"/>
    </xf>
    <xf numFmtId="0" fontId="4" fillId="0" borderId="2" xfId="0" applyFont="1" applyBorder="1" applyAlignment="1">
      <alignment horizontal="center"/>
    </xf>
    <xf numFmtId="0" fontId="0" fillId="0" borderId="2" xfId="0" applyFont="1" applyBorder="1"/>
    <xf numFmtId="0" fontId="3" fillId="0" borderId="2" xfId="0" applyFont="1" applyBorder="1" applyAlignment="1">
      <alignment horizontal="center"/>
    </xf>
    <xf numFmtId="0" fontId="3" fillId="0" borderId="2" xfId="0" applyFont="1" applyBorder="1"/>
    <xf numFmtId="14" fontId="0" fillId="0" borderId="2" xfId="0" applyNumberFormat="1" applyFont="1" applyBorder="1"/>
    <xf numFmtId="14" fontId="0" fillId="0" borderId="2" xfId="0" applyNumberFormat="1" applyFont="1" applyBorder="1" applyAlignment="1">
      <alignment horizontal="right"/>
    </xf>
    <xf numFmtId="14" fontId="3" fillId="0" borderId="2" xfId="0" applyNumberFormat="1" applyFont="1" applyBorder="1" applyAlignment="1">
      <alignment horizontal="right"/>
    </xf>
    <xf numFmtId="0" fontId="3" fillId="0" borderId="2" xfId="0" applyFont="1" applyBorder="1" applyAlignment="1">
      <alignment horizontal="right" vertical="center"/>
    </xf>
    <xf numFmtId="2" fontId="3" fillId="0" borderId="2" xfId="0" applyNumberFormat="1" applyFont="1" applyBorder="1" applyAlignment="1">
      <alignment horizontal="right"/>
    </xf>
    <xf numFmtId="0" fontId="0" fillId="3" borderId="2" xfId="0" applyFont="1" applyFill="1" applyBorder="1" applyAlignment="1">
      <alignment horizontal="right"/>
    </xf>
    <xf numFmtId="2" fontId="0" fillId="3" borderId="2" xfId="0" applyNumberFormat="1" applyFont="1" applyFill="1" applyBorder="1" applyAlignment="1">
      <alignment horizontal="right"/>
    </xf>
    <xf numFmtId="0" fontId="9" fillId="4"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0" fillId="0" borderId="0" xfId="0" applyFont="1"/>
    <xf numFmtId="0" fontId="7" fillId="2" borderId="1"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0" fillId="2" borderId="11" xfId="0" applyFont="1" applyFill="1" applyBorder="1" applyAlignment="1">
      <alignment horizontal="center"/>
    </xf>
    <xf numFmtId="0" fontId="8" fillId="2" borderId="1" xfId="0" applyFont="1" applyFill="1" applyBorder="1" applyAlignment="1">
      <alignment horizontal="center" vertical="center" wrapText="1"/>
    </xf>
    <xf numFmtId="0" fontId="1" fillId="0" borderId="0" xfId="0" applyFont="1"/>
    <xf numFmtId="0" fontId="1" fillId="2" borderId="0" xfId="0" applyFont="1" applyFill="1"/>
    <xf numFmtId="0" fontId="0" fillId="5" borderId="0" xfId="0" applyFill="1"/>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7" xfId="0" applyFont="1" applyFill="1" applyBorder="1" applyAlignment="1">
      <alignment horizontal="center" vertical="center"/>
    </xf>
    <xf numFmtId="49" fontId="0" fillId="0" borderId="0" xfId="0" applyNumberFormat="1" applyFont="1" applyFill="1"/>
    <xf numFmtId="49" fontId="0" fillId="0" borderId="0" xfId="0" applyNumberFormat="1" applyFont="1" applyFill="1" applyAlignment="1">
      <alignment horizontal="right"/>
    </xf>
    <xf numFmtId="49" fontId="3" fillId="0" borderId="0" xfId="0" applyNumberFormat="1" applyFont="1" applyFill="1" applyBorder="1" applyAlignment="1">
      <alignment horizontal="right"/>
    </xf>
    <xf numFmtId="1" fontId="3" fillId="0" borderId="0" xfId="0" applyNumberFormat="1" applyFont="1" applyFill="1" applyBorder="1" applyAlignment="1">
      <alignment horizontal="right" vertical="center"/>
    </xf>
    <xf numFmtId="1" fontId="0" fillId="0" borderId="0" xfId="0" applyNumberFormat="1" applyFont="1" applyFill="1" applyAlignment="1">
      <alignment horizontal="right"/>
    </xf>
  </cellXfs>
  <cellStyles count="1">
    <cellStyle name="Normal" xfId="0" builtinId="0"/>
  </cellStyles>
  <dxfs count="83">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1" formatCode="0"/>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none"/>
      </font>
    </dxf>
    <dxf>
      <fill>
        <patternFill patternType="solid">
          <fgColor indexed="64"/>
          <bgColor rgb="FFFFFF00"/>
        </patternFill>
      </fill>
      <alignment horizontal="center" vertical="center" textRotation="0" wrapText="1" indent="0" justifyLastLine="0" shrinkToFit="0" readingOrder="0"/>
    </dxf>
    <dxf>
      <font>
        <color rgb="FF9C0006"/>
      </font>
      <fill>
        <patternFill>
          <bgColor rgb="FFFFC7CE"/>
        </patternFill>
      </fill>
    </dxf>
    <dxf>
      <font>
        <strike val="0"/>
        <outline val="0"/>
        <shadow val="0"/>
        <u val="none"/>
        <vertAlign val="baseline"/>
        <sz val="11"/>
        <name val="Calibri"/>
        <family val="2"/>
        <scheme val="minor"/>
      </font>
      <numFmt numFmtId="1" formatCode="0"/>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color rgb="FFFF0000"/>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left/>
        <right style="thin">
          <color theme="7"/>
        </right>
        <top style="thin">
          <color theme="7"/>
        </top>
        <bottom style="thin">
          <color theme="7"/>
        </bottom>
        <vertical/>
        <horizontal/>
      </border>
    </dxf>
    <dxf>
      <border outline="0">
        <left style="thin">
          <color theme="7"/>
        </left>
      </border>
    </dxf>
    <dxf>
      <border outline="0">
        <bottom style="medium">
          <color theme="7"/>
        </bottom>
      </border>
    </dxf>
    <dxf>
      <font>
        <b/>
        <i val="0"/>
        <strike val="0"/>
        <condense val="0"/>
        <extend val="0"/>
        <outline val="0"/>
        <shadow val="0"/>
        <u val="none"/>
        <vertAlign val="baseline"/>
        <sz val="11"/>
        <color rgb="FF00B0F0"/>
        <name val="Calibri"/>
        <family val="2"/>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theme="7"/>
        </left>
        <right style="thin">
          <color theme="7"/>
        </right>
        <top/>
        <bottom/>
      </border>
    </dxf>
    <dxf>
      <font>
        <color rgb="FF9C0006"/>
      </font>
      <fill>
        <patternFill>
          <bgColor rgb="FFFFC7CE"/>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minor"/>
      </font>
    </dxf>
    <dxf>
      <fill>
        <patternFill patternType="solid">
          <fgColor indexed="64"/>
          <bgColor rgb="FFFFFF00"/>
        </patternFill>
      </fill>
      <alignment horizontal="center"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colors>
    <mruColors>
      <color rgb="FF66FF33"/>
      <color rgb="FFC5FD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510540</xdr:colOff>
      <xdr:row>4</xdr:row>
      <xdr:rowOff>7620</xdr:rowOff>
    </xdr:from>
    <xdr:to>
      <xdr:col>5</xdr:col>
      <xdr:colOff>178055</xdr:colOff>
      <xdr:row>9</xdr:row>
      <xdr:rowOff>114388</xdr:rowOff>
    </xdr:to>
    <xdr:pic>
      <xdr:nvPicPr>
        <xdr:cNvPr id="2" name="Picture 1">
          <a:extLst>
            <a:ext uri="{FF2B5EF4-FFF2-40B4-BE49-F238E27FC236}">
              <a16:creationId xmlns:a16="http://schemas.microsoft.com/office/drawing/2014/main" id="{436C797C-E661-4B4E-8D2C-C17BD38102E3}"/>
            </a:ext>
          </a:extLst>
        </xdr:cNvPr>
        <xdr:cNvPicPr>
          <a:picLocks noChangeAspect="1"/>
        </xdr:cNvPicPr>
      </xdr:nvPicPr>
      <xdr:blipFill>
        <a:blip xmlns:r="http://schemas.openxmlformats.org/officeDocument/2006/relationships" r:embed="rId1"/>
        <a:stretch>
          <a:fillRect/>
        </a:stretch>
      </xdr:blipFill>
      <xdr:spPr>
        <a:xfrm>
          <a:off x="1257300" y="739140"/>
          <a:ext cx="2941575" cy="1021168"/>
        </a:xfrm>
        <a:prstGeom prst="rect">
          <a:avLst/>
        </a:prstGeom>
        <a:solidFill>
          <a:srgbClr val="FF0000">
            <a:alpha val="72000"/>
          </a:srgbClr>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7E8A9-4CE6-4F62-A6F2-28AB588FB647}" name="Table1" displayName="Table1" ref="A1:AI54" totalsRowShown="0" headerRowDxfId="81" dataDxfId="80">
  <autoFilter ref="A1:AI54" xr:uid="{BEB7E8A9-4CE6-4F62-A6F2-28AB588FB647}"/>
  <tableColumns count="35">
    <tableColumn id="1" xr3:uid="{6B0E98F6-8E62-4B2B-AB84-9DF739F37C38}" name="SL_NO" dataDxfId="79">
      <calculatedColumnFormula>IF(Table1[[#This Row],[AD Code]]&lt;&gt;"",ROWS($A$2:Table1[[#This Row],[Exp Serial]]),"")</calculatedColumnFormula>
    </tableColumn>
    <tableColumn id="3" xr3:uid="{03078EED-E539-4063-9C7F-1C51C14EA047}" name="SoO_NO" dataDxfId="78"/>
    <tableColumn id="13" xr3:uid="{470F4537-146F-4FBF-AFE8-E5C7A687BBAA}" name="AD Code" dataDxfId="77"/>
    <tableColumn id="14" xr3:uid="{7A04C4F1-E448-4810-B070-43AF1CE6A8E5}" name="Exp Serial" dataDxfId="76"/>
    <tableColumn id="15" xr3:uid="{5112C7B4-A716-4F09-84AA-2D6898784CBC}" name="EXP Year" dataDxfId="75"/>
    <tableColumn id="12" xr3:uid="{A99DC625-24A7-4E45-B239-B61478E1B56C}" name="No. &amp; Kind of Packages" dataDxfId="74"/>
    <tableColumn id="2" xr3:uid="{31BA345F-9305-425B-93E1-5788B128D3B9}" name="COUNTRY OF DESTINATION" dataDxfId="73"/>
    <tableColumn id="4" xr3:uid="{752F958D-8F26-492E-9EDB-083ED9381D93}" name="Select Importer" dataDxfId="72"/>
    <tableColumn id="24" xr3:uid="{59AED364-120C-4BE9-8345-7BC2578B0677}" name="HS Codes" dataDxfId="71"/>
    <tableColumn id="25" xr3:uid="{CE95A439-DF4F-4C7E-B8E3-2E0C1B79B4DD}" name="Quantities" dataDxfId="70"/>
    <tableColumn id="5" xr3:uid="{7629FF63-B17C-4788-A11F-075E44184D2E}" name="Loading Port and Route" dataDxfId="69"/>
    <tableColumn id="6" xr3:uid="{8BDFA9FA-2600-4080-8EEA-E7E0DF193840}" name="Bill of Lading (B/L) No" dataDxfId="68"/>
    <tableColumn id="7" xr3:uid="{34DC6DF2-B583-477D-A754-BD8C786CBC36}" name="Bill of Lading (B/L) Date" dataDxfId="44"/>
    <tableColumn id="8" xr3:uid="{32FBB8BA-01F5-453F-A63F-377EC4D8E224}" name="Vessel" dataDxfId="67"/>
    <tableColumn id="9" xr3:uid="{1F3A3C6F-38D2-42CF-BEB9-2F287D1CBD93}" name="Container" dataDxfId="66"/>
    <tableColumn id="10" xr3:uid="{CA00CBA1-A988-4054-865B-E3D5D4AA5246}" name="Item No." dataDxfId="65"/>
    <tableColumn id="11" xr3:uid="{3A04D225-F4F2-480A-9F8E-586CDEA06A9D}" name="Marks &amp; No. of Packages" dataDxfId="64"/>
    <tableColumn id="16" xr3:uid="{F2963847-7998-4A8B-9245-4F40FA5BFBBF}" name="EXP Date" dataDxfId="43"/>
    <tableColumn id="17" xr3:uid="{2A19FBB0-551B-447B-973E-6CF2F30AF235}" name="LC No./Sales Contract" dataDxfId="63"/>
    <tableColumn id="18" xr3:uid="{D75F978C-747D-4ADA-BD33-ACCEEFF089D3}" name="LC/SC Date" dataDxfId="42"/>
    <tableColumn id="19" xr3:uid="{3B9EAED9-12E5-419A-9AD5-482CC6956185}" name="UD No." dataDxfId="62"/>
    <tableColumn id="20" xr3:uid="{03BCB651-60D4-455D-B6AC-48E822DBE180}" name="UD Date" dataDxfId="41"/>
    <tableColumn id="21" xr3:uid="{46725ECC-1371-46A1-ACF7-6083A2D9ACFD}" name="Bill of Export (Shipping Bill) No." dataDxfId="61"/>
    <tableColumn id="22" xr3:uid="{02038C69-6266-45CD-AEB3-109126EAA4F1}" name="Bill of Export Date" dataDxfId="40"/>
    <tableColumn id="23" xr3:uid="{8CA9F7A0-AECE-4709-84F2-2F0AC1E88073}" name="Origin" dataDxfId="60"/>
    <tableColumn id="26" xr3:uid="{920E92D7-2749-41E3-90B9-B2DA506DB679}" name="Unit Types" dataDxfId="59"/>
    <tableColumn id="27" xr3:uid="{7E34080C-8198-4880-B454-29B661440DCF}" name="Invoice No." dataDxfId="38"/>
    <tableColumn id="28" xr3:uid="{6E0B164A-FD38-49CA-8842-C48EBF83F7E0}" name="Invoice Date" dataDxfId="39"/>
    <tableColumn id="29" xr3:uid="{5C69984E-A895-4614-980F-5C41BD7688FC}" name="Currency" dataDxfId="58"/>
    <tableColumn id="30" xr3:uid="{EDBC165A-640A-474C-A40A-E06F1C5D228E}" name="Invoice Value" dataDxfId="57"/>
    <tableColumn id="31" xr3:uid="{173B63A2-672A-4472-88CC-F7AD6DC7CB0B}" name="Status" dataDxfId="56"/>
    <tableColumn id="32" xr3:uid="{E42C04AA-D21E-4BB5-A186-1E35C9032E86}" name="Comment" dataDxfId="55"/>
    <tableColumn id="33" xr3:uid="{D9DBBF6F-B424-481F-B972-67AE766DA245}" name="Error Column" dataDxfId="54"/>
    <tableColumn id="34" xr3:uid="{184BBB6F-12B1-4EAD-BCEC-B00A87A2F03D}" name="Payslip Barcode" dataDxfId="53"/>
    <tableColumn id="35" xr3:uid="{F06810C7-FA41-4B81-8437-62599C7392DF}" name="IF Duplicate" dataDxfId="5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0F1F2-5A51-4331-947C-C32B0524F91A}" name="Table14" displayName="Table14" ref="A1:AI54" totalsRowShown="0" headerRowDxfId="36" dataDxfId="35">
  <autoFilter ref="A1:AI54" xr:uid="{BEB7E8A9-4CE6-4F62-A6F2-28AB588FB647}"/>
  <tableColumns count="35">
    <tableColumn id="1" xr3:uid="{699AC7D2-D61F-430C-A828-762F8F80DFC9}" name="SL_NO" dataDxfId="34">
      <calculatedColumnFormula>IF(Table14[[#This Row],[AD Code]]&lt;&gt;"",ROWS($A$2:Table14[[#This Row],[Exp Serial]]),"")</calculatedColumnFormula>
    </tableColumn>
    <tableColumn id="3" xr3:uid="{B428753E-A172-42CA-8BDB-EACBC7B02D1C}" name="SoO_NO" dataDxfId="33"/>
    <tableColumn id="13" xr3:uid="{FDF4C893-7442-44F9-B35D-F1295F60F504}" name="AD Code" dataDxfId="32"/>
    <tableColumn id="14" xr3:uid="{8A2F34CD-8A1D-4D1A-B7F3-4B2A640FBBB8}" name="Exp Serial" dataDxfId="31"/>
    <tableColumn id="15" xr3:uid="{309A1387-DFD9-4147-99D2-29A593F7B011}" name="EXP Year" dataDxfId="30"/>
    <tableColumn id="12" xr3:uid="{01BEFD9B-CFD0-43C9-BBF3-52E43BEC8A58}" name="No. &amp; Kind of Packages" dataDxfId="29"/>
    <tableColumn id="2" xr3:uid="{92F2A8D3-4BC4-40FF-B3A0-56AFEBEC41F7}" name="COUNTRY OF DESTINATION" dataDxfId="28"/>
    <tableColumn id="4" xr3:uid="{D50A37B3-6FE3-4622-A5FC-305DD7A08832}" name="Select Importer" dataDxfId="27"/>
    <tableColumn id="24" xr3:uid="{35E3196A-3993-4EB0-A79F-C339240BA287}" name="HS Codes" dataDxfId="26"/>
    <tableColumn id="25" xr3:uid="{E13C32BB-7E61-4BAD-8F1A-B037B6CCDC09}" name="Quantities" dataDxfId="25"/>
    <tableColumn id="5" xr3:uid="{53F4F584-608A-4C79-B5A1-53BAD52068AC}" name="Loading Port and Route" dataDxfId="24"/>
    <tableColumn id="6" xr3:uid="{4D18D6B7-F3AB-4EC3-B08B-D199016D23BA}" name="Bill of Lading (B/L) No" dataDxfId="23"/>
    <tableColumn id="7" xr3:uid="{B570A396-F538-4144-B764-1D348F06F214}" name="Bill of Lading (B/L) Date" dataDxfId="22"/>
    <tableColumn id="8" xr3:uid="{18208547-AAD3-4017-8D4A-85955E4B454C}" name="Vessel" dataDxfId="21"/>
    <tableColumn id="9" xr3:uid="{4EB513B7-E1E7-4C70-A12E-68EB7B8B3663}" name="Container" dataDxfId="20"/>
    <tableColumn id="10" xr3:uid="{0923B099-E36F-4DF4-8084-8868F40C57A2}" name="Item No." dataDxfId="19"/>
    <tableColumn id="11" xr3:uid="{5DB8FFCE-C2B6-434F-A973-958848E4CBA9}" name="Marks &amp; No. of Packages" dataDxfId="18"/>
    <tableColumn id="16" xr3:uid="{C0AF1F5B-D15B-4F25-93B7-4DFC6FB39456}" name="EXP Date" dataDxfId="17"/>
    <tableColumn id="17" xr3:uid="{584C9204-2BA5-4508-A9E6-A474F4C392EE}" name="LC No./Sales Contract" dataDxfId="16"/>
    <tableColumn id="18" xr3:uid="{356C0381-E0D2-4899-8F5A-9F12D9474075}" name="LC/SC Date" dataDxfId="15"/>
    <tableColumn id="19" xr3:uid="{D362CA7D-46A5-41D3-91D9-0D94E3E40E78}" name="UD No." dataDxfId="14"/>
    <tableColumn id="20" xr3:uid="{79F0B8FF-5600-468D-A3F7-1BF3357534D5}" name="UD Date" dataDxfId="13"/>
    <tableColumn id="21" xr3:uid="{4DEAFFF1-1426-436F-A5FD-E95BD5F736D2}" name="Bill of Export (Shipping Bill) No." dataDxfId="12"/>
    <tableColumn id="22" xr3:uid="{350B6DDC-E57D-40A2-9F55-F003D41FC199}" name="Bill of Export Date" dataDxfId="11"/>
    <tableColumn id="23" xr3:uid="{0CCE5582-2B9B-4DEB-BE74-794B730BFB64}" name="Origin" dataDxfId="10"/>
    <tableColumn id="26" xr3:uid="{FD477C58-CA66-4AEC-9FB3-676E8345C596}" name="Unit Types" dataDxfId="9"/>
    <tableColumn id="27" xr3:uid="{03CE17ED-C8CA-4B4A-AED3-65F8B0584863}" name="Invoice No." dataDxfId="8"/>
    <tableColumn id="28" xr3:uid="{19C0AC48-8FA7-4D7B-965D-FA4910F6BD1F}" name="Invoice Date" dataDxfId="7"/>
    <tableColumn id="29" xr3:uid="{6B5CB336-73E4-4AFF-ACDC-C889255E0CAE}" name="Currency" dataDxfId="6"/>
    <tableColumn id="30" xr3:uid="{19D6CEAA-E845-408C-9A36-2DCD140C9C32}" name="Invoice Value" dataDxfId="5"/>
    <tableColumn id="31" xr3:uid="{A7B7DFDC-638E-47F0-96CC-92051B5DA833}" name="Status" dataDxfId="4"/>
    <tableColumn id="32" xr3:uid="{741E3F81-7122-4362-B710-71AC25B4B077}" name="Comment" dataDxfId="3"/>
    <tableColumn id="33" xr3:uid="{C41DD34F-A69C-471C-9605-8CEBA8AAA90C}" name="Error Column" dataDxfId="2"/>
    <tableColumn id="34" xr3:uid="{A291ECBA-FF4C-482F-B86B-86C39841D474}" name="Payslip Barcode" dataDxfId="1"/>
    <tableColumn id="35" xr3:uid="{0B27C0C2-E98C-4F02-B4C8-62F8E8DD50D3}" name="IF Duplicate" dataDxfId="0"/>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B5B128-0004-4FF1-B108-BDBE98EB1907}" name="Table2" displayName="Table2" ref="A14:AI17" totalsRowShown="0" headerRowDxfId="50" headerRowBorderDxfId="49" tableBorderDxfId="48">
  <autoFilter ref="A14:AI17" xr:uid="{BCB5B128-0004-4FF1-B108-BDBE98EB1907}"/>
  <tableColumns count="35">
    <tableColumn id="1" xr3:uid="{49F9F68F-6A40-4716-8B47-96FF160FA7E5}" name="SL_NO" dataDxfId="47">
      <calculatedColumnFormula>IF(C15&lt;&gt;"",ROWS($A$15:D15),"")</calculatedColumnFormula>
    </tableColumn>
    <tableColumn id="2" xr3:uid="{41C8DF29-1C48-405E-ACDD-BBF739437EA4}" name="SoO_NO" dataDxfId="46"/>
    <tableColumn id="3" xr3:uid="{BA8C7E33-855B-4C0E-A17D-E2D72C878A37}" name="AD Code"/>
    <tableColumn id="4" xr3:uid="{492A894B-E852-4F9E-98A9-18FC2AAF30E2}" name="Exp Serial"/>
    <tableColumn id="5" xr3:uid="{1460EDD2-4739-4B23-86FC-BD08E7AADB66}" name="EXP Year"/>
    <tableColumn id="6" xr3:uid="{6DF8FFE3-748F-4F3E-AAA5-9F26423DDCA5}" name="No. &amp; Kind of Packages"/>
    <tableColumn id="7" xr3:uid="{A9462143-D1AF-43EF-BB63-D36FC1846119}" name="COUNTRY OF DESTINATION"/>
    <tableColumn id="8" xr3:uid="{1A7D2105-2F78-415C-A4F1-F8FD874F48E1}" name="Select Importer"/>
    <tableColumn id="9" xr3:uid="{8809D330-78CD-4346-B3FF-A340750632F1}" name="HS Codes"/>
    <tableColumn id="10" xr3:uid="{BBD26021-F2E1-4728-A608-FAF9EFEC2B57}" name="Quantities"/>
    <tableColumn id="11" xr3:uid="{2E2FEFD0-F440-49E4-8A99-F103CCB7CF58}" name="Loading Port and Route"/>
    <tableColumn id="12" xr3:uid="{55EBC0C3-8C76-4A6B-A9A1-E04F9FD05F85}" name="Bill of Lading (B/L) No"/>
    <tableColumn id="13" xr3:uid="{9F0A04E7-C49E-4631-85D5-AE4E241B6B69}" name="Bill of Lading (B/L) Date"/>
    <tableColumn id="14" xr3:uid="{42E4B963-105A-42A1-9D96-1C4E7CB7A61D}" name="Vessel"/>
    <tableColumn id="15" xr3:uid="{C433C54D-C11F-49E7-A4FA-BA5E851BD1F7}" name="Container"/>
    <tableColumn id="16" xr3:uid="{06AD4298-8261-456C-A245-0EEE46B95B55}" name="Item No."/>
    <tableColumn id="17" xr3:uid="{904EAD28-835A-4EA3-8E88-244131D88D5C}" name="Marks &amp; No. of Packages"/>
    <tableColumn id="18" xr3:uid="{564B59DC-76D3-47F7-8493-39D00202AFF4}" name="EXP Date"/>
    <tableColumn id="19" xr3:uid="{D8818FAF-2772-4BB7-A09C-2BC6A368C809}" name="LC No./Sales Contract"/>
    <tableColumn id="20" xr3:uid="{95C6AA54-AB9C-4CF9-ABBF-BCB2D3ACA9E1}" name="LC/SC Date"/>
    <tableColumn id="21" xr3:uid="{9920DB96-B8EE-4CC6-BD5D-2D0DBDFA0294}" name="UD No."/>
    <tableColumn id="22" xr3:uid="{D0D1AC89-971F-46FC-B261-B8315E4A9202}" name="UD Date"/>
    <tableColumn id="23" xr3:uid="{4C13833C-F82B-4BCA-9DC2-9D6ECE93E847}" name="Bill of Export (Shipping Bill) No."/>
    <tableColumn id="24" xr3:uid="{562791B7-8A6F-45F7-B932-7C9FEFC1FC7E}" name="Bill of Export Date"/>
    <tableColumn id="25" xr3:uid="{2828552F-1520-425D-8C35-5A7654402F99}" name="Origin"/>
    <tableColumn id="26" xr3:uid="{64DB9E81-808F-40CC-B40B-3A4AD292DD8B}" name="Unit Types"/>
    <tableColumn id="27" xr3:uid="{90A8C338-6C7D-42B1-8281-C5C4BD5FBBF0}" name="Invoice No."/>
    <tableColumn id="28" xr3:uid="{280E0C4C-D8E9-40FB-9082-92CCE8E97423}" name="Invoice Date"/>
    <tableColumn id="29" xr3:uid="{8D8D5B0B-36D7-45B0-B0AE-7D7782B7947C}" name="Currency"/>
    <tableColumn id="30" xr3:uid="{392D2723-9E2A-47B5-85C1-090127D52847}" name="Invoice Value"/>
    <tableColumn id="31" xr3:uid="{A861A339-9BDF-49DE-8969-3CDDC0D16D24}" name="Status"/>
    <tableColumn id="32" xr3:uid="{2A69A8F5-C535-482F-92C7-889D3B627E8D}" name="Comment"/>
    <tableColumn id="33" xr3:uid="{39D5BB7E-D5B4-4C9B-9D12-31125F0DA088}" name="Error Column"/>
    <tableColumn id="34" xr3:uid="{1C03E9DC-86E7-4CC4-A474-C462A6EAFFCC}" name="Payslip Barcode"/>
    <tableColumn id="35" xr3:uid="{C146B239-48D2-4A61-B44C-852A304E1D22}" name="IF Duplicate" dataDxfId="45"/>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I56"/>
  <sheetViews>
    <sheetView tabSelected="1" zoomScale="106" zoomScaleNormal="106" workbookViewId="0">
      <selection activeCell="H6" sqref="H6"/>
    </sheetView>
  </sheetViews>
  <sheetFormatPr defaultRowHeight="14.4" x14ac:dyDescent="0.3"/>
  <cols>
    <col min="1" max="1" width="10.5546875" customWidth="1"/>
    <col min="2" max="2" width="12.21875" customWidth="1"/>
    <col min="3" max="3" width="9.6640625" customWidth="1"/>
    <col min="4" max="4" width="9.21875" customWidth="1"/>
    <col min="5" max="5" width="8.5546875" customWidth="1"/>
    <col min="6" max="6" width="13.109375" customWidth="1"/>
    <col min="7" max="7" width="19.5546875" customWidth="1"/>
    <col min="8" max="8" width="22.109375" bestFit="1" customWidth="1"/>
    <col min="9" max="9" width="12.6640625" customWidth="1"/>
    <col min="10" max="10" width="13.33203125" customWidth="1"/>
    <col min="11" max="11" width="16.5546875" customWidth="1"/>
    <col min="12" max="12" width="17.21875" customWidth="1"/>
    <col min="13" max="18" width="14.77734375" customWidth="1"/>
    <col min="19" max="19" width="16.5546875" customWidth="1"/>
    <col min="20" max="20" width="14.77734375" customWidth="1"/>
    <col min="21" max="21" width="16" customWidth="1"/>
    <col min="22" max="22" width="12.44140625" customWidth="1"/>
    <col min="23" max="28" width="14.77734375" customWidth="1"/>
    <col min="29" max="29" width="10.21875" customWidth="1"/>
    <col min="30" max="32" width="14.77734375" customWidth="1"/>
    <col min="33" max="33" width="17.33203125" bestFit="1" customWidth="1"/>
    <col min="34" max="34" width="13.33203125" customWidth="1"/>
    <col min="35" max="35" width="10.44140625" customWidth="1"/>
    <col min="36" max="36" width="14.33203125" customWidth="1"/>
  </cols>
  <sheetData>
    <row r="1" spans="1:35" ht="44.4" customHeight="1" x14ac:dyDescent="0.3">
      <c r="A1" s="14" t="s">
        <v>0</v>
      </c>
      <c r="B1" s="17" t="s">
        <v>1</v>
      </c>
      <c r="C1" s="1" t="s">
        <v>25</v>
      </c>
      <c r="D1" s="1" t="s">
        <v>26</v>
      </c>
      <c r="E1" s="1" t="s">
        <v>27</v>
      </c>
      <c r="F1" s="1" t="s">
        <v>24</v>
      </c>
      <c r="G1" s="4" t="s">
        <v>32</v>
      </c>
      <c r="H1" s="4" t="s">
        <v>23</v>
      </c>
      <c r="I1" s="5" t="s">
        <v>31</v>
      </c>
      <c r="J1" s="4" t="s">
        <v>17</v>
      </c>
      <c r="K1" s="4" t="s">
        <v>2</v>
      </c>
      <c r="L1" s="4" t="s">
        <v>3</v>
      </c>
      <c r="M1" s="4" t="s">
        <v>4</v>
      </c>
      <c r="N1" s="4" t="s">
        <v>5</v>
      </c>
      <c r="O1" s="4" t="s">
        <v>6</v>
      </c>
      <c r="P1" s="4" t="s">
        <v>7</v>
      </c>
      <c r="Q1" s="4" t="s">
        <v>8</v>
      </c>
      <c r="R1" s="4" t="s">
        <v>9</v>
      </c>
      <c r="S1" s="4" t="s">
        <v>10</v>
      </c>
      <c r="T1" s="4" t="s">
        <v>11</v>
      </c>
      <c r="U1" s="4" t="s">
        <v>12</v>
      </c>
      <c r="V1" s="4" t="s">
        <v>13</v>
      </c>
      <c r="W1" s="4" t="s">
        <v>14</v>
      </c>
      <c r="X1" s="4" t="s">
        <v>15</v>
      </c>
      <c r="Y1" s="4" t="s">
        <v>16</v>
      </c>
      <c r="Z1" s="4" t="s">
        <v>18</v>
      </c>
      <c r="AA1" s="4" t="s">
        <v>19</v>
      </c>
      <c r="AB1" s="4" t="s">
        <v>20</v>
      </c>
      <c r="AC1" s="4" t="s">
        <v>21</v>
      </c>
      <c r="AD1" s="4" t="s">
        <v>22</v>
      </c>
      <c r="AE1" s="4" t="s">
        <v>28</v>
      </c>
      <c r="AF1" s="4" t="s">
        <v>29</v>
      </c>
      <c r="AG1" s="4" t="s">
        <v>30</v>
      </c>
      <c r="AH1" s="14" t="s">
        <v>57</v>
      </c>
      <c r="AI1" s="14" t="s">
        <v>58</v>
      </c>
    </row>
    <row r="2" spans="1:35" ht="15.6" x14ac:dyDescent="0.3">
      <c r="A2" s="15" t="str">
        <f>IF(Table1[[#This Row],[AD Code]]&lt;&gt;"",ROWS($A$2:Table1[[#This Row],[Exp Serial]]),"")</f>
        <v/>
      </c>
      <c r="B2" s="18"/>
      <c r="C2" s="3"/>
      <c r="D2" s="3"/>
      <c r="E2" s="2"/>
      <c r="F2" s="2"/>
      <c r="G2" s="6"/>
      <c r="H2" s="7"/>
      <c r="I2" s="8"/>
      <c r="J2" s="9"/>
      <c r="K2" s="7"/>
      <c r="L2" s="9"/>
      <c r="M2" s="65"/>
      <c r="N2" s="10"/>
      <c r="O2" s="10"/>
      <c r="P2" s="10"/>
      <c r="Q2" s="10"/>
      <c r="R2" s="66"/>
      <c r="S2" s="9"/>
      <c r="T2" s="67"/>
      <c r="U2" s="10"/>
      <c r="V2" s="65"/>
      <c r="W2" s="7"/>
      <c r="X2" s="66"/>
      <c r="Y2" s="10"/>
      <c r="Z2" s="7"/>
      <c r="AA2" s="68"/>
      <c r="AB2" s="67"/>
      <c r="AC2" s="10"/>
      <c r="AD2" s="11"/>
      <c r="AE2" s="10"/>
      <c r="AF2" s="7"/>
      <c r="AG2" s="7"/>
      <c r="AH2" s="47"/>
      <c r="AI2" s="47"/>
    </row>
    <row r="3" spans="1:35" ht="15.6" x14ac:dyDescent="0.3">
      <c r="A3" s="15" t="str">
        <f>IF(Table1[[#This Row],[AD Code]]&lt;&gt;"",ROWS($A$2:Table1[[#This Row],[Exp Serial]]),"")</f>
        <v/>
      </c>
      <c r="B3" s="18"/>
      <c r="C3" s="3"/>
      <c r="D3" s="3"/>
      <c r="E3" s="2"/>
      <c r="F3" s="2"/>
      <c r="G3" s="6"/>
      <c r="H3" s="7"/>
      <c r="I3" s="8"/>
      <c r="J3" s="9"/>
      <c r="K3" s="7"/>
      <c r="L3" s="9"/>
      <c r="M3" s="65"/>
      <c r="N3" s="10"/>
      <c r="O3" s="10"/>
      <c r="P3" s="10"/>
      <c r="Q3" s="10"/>
      <c r="R3" s="66"/>
      <c r="S3" s="9"/>
      <c r="T3" s="67"/>
      <c r="U3" s="10"/>
      <c r="V3" s="65"/>
      <c r="W3" s="7"/>
      <c r="X3" s="66"/>
      <c r="Y3" s="10"/>
      <c r="Z3" s="7"/>
      <c r="AA3" s="68"/>
      <c r="AB3" s="67"/>
      <c r="AC3" s="10"/>
      <c r="AD3" s="11"/>
      <c r="AE3" s="10"/>
      <c r="AF3" s="7"/>
      <c r="AG3" s="7"/>
      <c r="AH3" s="47"/>
      <c r="AI3" s="47"/>
    </row>
    <row r="4" spans="1:35" ht="15.6" x14ac:dyDescent="0.3">
      <c r="A4" s="15" t="str">
        <f>IF(Table1[[#This Row],[AD Code]]&lt;&gt;"",ROWS($A$2:Table1[[#This Row],[Exp Serial]]),"")</f>
        <v/>
      </c>
      <c r="B4" s="18"/>
      <c r="C4" s="3"/>
      <c r="D4" s="3"/>
      <c r="E4" s="2"/>
      <c r="F4" s="2"/>
      <c r="G4" s="6"/>
      <c r="H4" s="7"/>
      <c r="I4" s="10"/>
      <c r="J4" s="7"/>
      <c r="K4" s="7"/>
      <c r="L4" s="7"/>
      <c r="M4" s="65"/>
      <c r="N4" s="10"/>
      <c r="O4" s="10"/>
      <c r="P4" s="10"/>
      <c r="Q4" s="10"/>
      <c r="R4" s="66"/>
      <c r="S4" s="7"/>
      <c r="T4" s="66"/>
      <c r="U4" s="10"/>
      <c r="V4" s="65"/>
      <c r="W4" s="7"/>
      <c r="X4" s="66"/>
      <c r="Y4" s="10"/>
      <c r="Z4" s="7"/>
      <c r="AA4" s="69"/>
      <c r="AB4" s="66"/>
      <c r="AC4" s="10"/>
      <c r="AD4" s="12"/>
      <c r="AE4" s="10"/>
      <c r="AF4" s="7"/>
      <c r="AG4" s="7"/>
      <c r="AH4" s="47"/>
      <c r="AI4" s="47"/>
    </row>
    <row r="5" spans="1:35" ht="15.6" x14ac:dyDescent="0.3">
      <c r="A5" s="15" t="str">
        <f>IF(Table1[[#This Row],[AD Code]]&lt;&gt;"",ROWS($A$2:Table1[[#This Row],[Exp Serial]]),"")</f>
        <v/>
      </c>
      <c r="B5" s="18"/>
      <c r="C5" s="3"/>
      <c r="D5" s="3"/>
      <c r="E5" s="2"/>
      <c r="F5" s="2"/>
      <c r="G5" s="6"/>
      <c r="H5" s="7"/>
      <c r="I5" s="10"/>
      <c r="J5" s="7"/>
      <c r="K5" s="7"/>
      <c r="L5" s="7"/>
      <c r="M5" s="65"/>
      <c r="N5" s="10"/>
      <c r="O5" s="10"/>
      <c r="P5" s="10"/>
      <c r="Q5" s="10"/>
      <c r="R5" s="66"/>
      <c r="S5" s="7"/>
      <c r="T5" s="66"/>
      <c r="U5" s="10"/>
      <c r="V5" s="65"/>
      <c r="W5" s="7"/>
      <c r="X5" s="66"/>
      <c r="Y5" s="10"/>
      <c r="Z5" s="7"/>
      <c r="AA5" s="69"/>
      <c r="AB5" s="66"/>
      <c r="AC5" s="10"/>
      <c r="AD5" s="12"/>
      <c r="AE5" s="10"/>
      <c r="AF5" s="7"/>
      <c r="AG5" s="7"/>
      <c r="AH5" s="47"/>
      <c r="AI5" s="47"/>
    </row>
    <row r="6" spans="1:35" ht="15.6" x14ac:dyDescent="0.3">
      <c r="A6" s="15" t="str">
        <f>IF(Table1[[#This Row],[AD Code]]&lt;&gt;"",ROWS($A$2:Table1[[#This Row],[Exp Serial]]),"")</f>
        <v/>
      </c>
      <c r="B6" s="18"/>
      <c r="C6" s="3"/>
      <c r="D6" s="3"/>
      <c r="E6" s="2"/>
      <c r="F6" s="2"/>
      <c r="G6" s="6"/>
      <c r="H6" s="7"/>
      <c r="I6" s="10"/>
      <c r="J6" s="7"/>
      <c r="K6" s="7"/>
      <c r="L6" s="7"/>
      <c r="M6" s="65"/>
      <c r="N6" s="10"/>
      <c r="O6" s="10"/>
      <c r="P6" s="10"/>
      <c r="Q6" s="10"/>
      <c r="R6" s="66"/>
      <c r="S6" s="7"/>
      <c r="T6" s="66"/>
      <c r="U6" s="10"/>
      <c r="V6" s="65"/>
      <c r="W6" s="7"/>
      <c r="X6" s="66"/>
      <c r="Y6" s="10"/>
      <c r="Z6" s="7"/>
      <c r="AA6" s="69"/>
      <c r="AB6" s="66"/>
      <c r="AC6" s="10"/>
      <c r="AD6" s="12"/>
      <c r="AE6" s="10"/>
      <c r="AF6" s="7"/>
      <c r="AG6" s="7"/>
      <c r="AH6" s="47"/>
      <c r="AI6" s="47"/>
    </row>
    <row r="7" spans="1:35" ht="15.6" x14ac:dyDescent="0.3">
      <c r="A7" s="15" t="str">
        <f>IF(Table1[[#This Row],[AD Code]]&lt;&gt;"",ROWS($A$2:Table1[[#This Row],[Exp Serial]]),"")</f>
        <v/>
      </c>
      <c r="B7" s="18"/>
      <c r="C7" s="3"/>
      <c r="D7" s="3"/>
      <c r="E7" s="2"/>
      <c r="F7" s="2"/>
      <c r="G7" s="6"/>
      <c r="H7" s="7"/>
      <c r="I7" s="10"/>
      <c r="J7" s="7"/>
      <c r="K7" s="7"/>
      <c r="L7" s="7"/>
      <c r="M7" s="65"/>
      <c r="N7" s="10"/>
      <c r="O7" s="10"/>
      <c r="P7" s="10"/>
      <c r="Q7" s="10"/>
      <c r="R7" s="66"/>
      <c r="S7" s="7"/>
      <c r="T7" s="66"/>
      <c r="U7" s="10"/>
      <c r="V7" s="65"/>
      <c r="W7" s="7"/>
      <c r="X7" s="66"/>
      <c r="Y7" s="10"/>
      <c r="Z7" s="7"/>
      <c r="AA7" s="69"/>
      <c r="AB7" s="66"/>
      <c r="AC7" s="10"/>
      <c r="AD7" s="12"/>
      <c r="AE7" s="10"/>
      <c r="AF7" s="7"/>
      <c r="AG7" s="7"/>
      <c r="AH7" s="47"/>
      <c r="AI7" s="47"/>
    </row>
    <row r="8" spans="1:35" ht="15.6" x14ac:dyDescent="0.3">
      <c r="A8" s="16" t="str">
        <f>IF(Table1[[#This Row],[AD Code]]&lt;&gt;"",ROWS($A$2:Table1[[#This Row],[Exp Serial]]),"")</f>
        <v/>
      </c>
      <c r="B8" s="18"/>
      <c r="C8" s="3"/>
      <c r="D8" s="3"/>
      <c r="E8" s="2"/>
      <c r="F8" s="2"/>
      <c r="G8" s="6"/>
      <c r="H8" s="7"/>
      <c r="I8" s="10"/>
      <c r="J8" s="7"/>
      <c r="K8" s="7"/>
      <c r="L8" s="7"/>
      <c r="M8" s="65"/>
      <c r="N8" s="10"/>
      <c r="O8" s="10"/>
      <c r="P8" s="10"/>
      <c r="Q8" s="10"/>
      <c r="R8" s="66"/>
      <c r="S8" s="7"/>
      <c r="T8" s="66"/>
      <c r="U8" s="10"/>
      <c r="V8" s="65"/>
      <c r="W8" s="7"/>
      <c r="X8" s="66"/>
      <c r="Y8" s="10"/>
      <c r="Z8" s="7"/>
      <c r="AA8" s="69"/>
      <c r="AB8" s="66"/>
      <c r="AC8" s="10"/>
      <c r="AD8" s="12"/>
      <c r="AE8" s="10"/>
      <c r="AF8" s="7"/>
      <c r="AG8" s="7"/>
      <c r="AH8" s="47"/>
      <c r="AI8" s="47"/>
    </row>
    <row r="9" spans="1:35" ht="15.6" x14ac:dyDescent="0.3">
      <c r="A9" s="16" t="str">
        <f>IF(Table1[[#This Row],[AD Code]]&lt;&gt;"",ROWS($A$2:Table1[[#This Row],[Exp Serial]]),"")</f>
        <v/>
      </c>
      <c r="B9" s="18"/>
      <c r="C9" s="3"/>
      <c r="D9" s="3"/>
      <c r="E9" s="2"/>
      <c r="F9" s="2"/>
      <c r="G9" s="6"/>
      <c r="H9" s="7"/>
      <c r="I9" s="10"/>
      <c r="J9" s="7"/>
      <c r="K9" s="7"/>
      <c r="L9" s="7"/>
      <c r="M9" s="65"/>
      <c r="N9" s="10"/>
      <c r="O9" s="10"/>
      <c r="P9" s="10"/>
      <c r="Q9" s="10"/>
      <c r="R9" s="66"/>
      <c r="S9" s="7"/>
      <c r="T9" s="66"/>
      <c r="U9" s="10"/>
      <c r="V9" s="65"/>
      <c r="W9" s="7"/>
      <c r="X9" s="66"/>
      <c r="Y9" s="10"/>
      <c r="Z9" s="7"/>
      <c r="AA9" s="69"/>
      <c r="AB9" s="66"/>
      <c r="AC9" s="10"/>
      <c r="AD9" s="12"/>
      <c r="AE9" s="10"/>
      <c r="AF9" s="7"/>
      <c r="AG9" s="7"/>
      <c r="AH9" s="47"/>
      <c r="AI9" s="47"/>
    </row>
    <row r="10" spans="1:35" ht="15.6" x14ac:dyDescent="0.3">
      <c r="A10" s="16" t="str">
        <f>IF(Table1[[#This Row],[AD Code]]&lt;&gt;"",ROWS($A$2:Table1[[#This Row],[Exp Serial]]),"")</f>
        <v/>
      </c>
      <c r="B10" s="18"/>
      <c r="C10" s="3"/>
      <c r="D10" s="3"/>
      <c r="E10" s="2"/>
      <c r="F10" s="2"/>
      <c r="G10" s="6"/>
      <c r="H10" s="7"/>
      <c r="I10" s="10"/>
      <c r="J10" s="7"/>
      <c r="K10" s="7"/>
      <c r="L10" s="7"/>
      <c r="M10" s="65"/>
      <c r="N10" s="10"/>
      <c r="O10" s="10"/>
      <c r="P10" s="10"/>
      <c r="Q10" s="10"/>
      <c r="R10" s="66"/>
      <c r="S10" s="7"/>
      <c r="T10" s="66"/>
      <c r="U10" s="10"/>
      <c r="V10" s="65"/>
      <c r="W10" s="7"/>
      <c r="X10" s="66"/>
      <c r="Y10" s="10"/>
      <c r="Z10" s="7"/>
      <c r="AA10" s="69"/>
      <c r="AB10" s="66"/>
      <c r="AC10" s="10"/>
      <c r="AD10" s="12"/>
      <c r="AE10" s="10"/>
      <c r="AF10" s="7"/>
      <c r="AG10" s="7"/>
      <c r="AH10" s="47"/>
      <c r="AI10" s="47"/>
    </row>
    <row r="11" spans="1:35" ht="15.6" x14ac:dyDescent="0.3">
      <c r="A11" s="16" t="str">
        <f>IF(Table1[[#This Row],[AD Code]]&lt;&gt;"",ROWS($A$2:Table1[[#This Row],[Exp Serial]]),"")</f>
        <v/>
      </c>
      <c r="B11" s="18"/>
      <c r="C11" s="3"/>
      <c r="D11" s="3"/>
      <c r="E11" s="2"/>
      <c r="F11" s="2"/>
      <c r="G11" s="6"/>
      <c r="H11" s="7"/>
      <c r="I11" s="10"/>
      <c r="J11" s="7"/>
      <c r="K11" s="7"/>
      <c r="L11" s="7"/>
      <c r="M11" s="65"/>
      <c r="N11" s="10"/>
      <c r="O11" s="10"/>
      <c r="P11" s="10"/>
      <c r="Q11" s="10"/>
      <c r="R11" s="66"/>
      <c r="S11" s="7"/>
      <c r="T11" s="66"/>
      <c r="U11" s="10"/>
      <c r="V11" s="65"/>
      <c r="W11" s="7"/>
      <c r="X11" s="66"/>
      <c r="Y11" s="10"/>
      <c r="Z11" s="7"/>
      <c r="AA11" s="69"/>
      <c r="AB11" s="66"/>
      <c r="AC11" s="10"/>
      <c r="AD11" s="12"/>
      <c r="AE11" s="10"/>
      <c r="AF11" s="7"/>
      <c r="AG11" s="7"/>
      <c r="AH11" s="47"/>
      <c r="AI11" s="47"/>
    </row>
    <row r="12" spans="1:35" ht="15.6" x14ac:dyDescent="0.3">
      <c r="A12" s="16" t="str">
        <f>IF(Table1[[#This Row],[AD Code]]&lt;&gt;"",ROWS($A$2:Table1[[#This Row],[Exp Serial]]),"")</f>
        <v/>
      </c>
      <c r="B12" s="18"/>
      <c r="C12" s="3"/>
      <c r="D12" s="3"/>
      <c r="E12" s="2"/>
      <c r="F12" s="2"/>
      <c r="G12" s="6"/>
      <c r="H12" s="7"/>
      <c r="I12" s="10"/>
      <c r="J12" s="7"/>
      <c r="K12" s="7"/>
      <c r="L12" s="7"/>
      <c r="M12" s="65"/>
      <c r="N12" s="10"/>
      <c r="O12" s="10"/>
      <c r="P12" s="10"/>
      <c r="Q12" s="10"/>
      <c r="R12" s="66"/>
      <c r="S12" s="7"/>
      <c r="T12" s="66"/>
      <c r="U12" s="10"/>
      <c r="V12" s="65"/>
      <c r="W12" s="7"/>
      <c r="X12" s="66"/>
      <c r="Y12" s="10"/>
      <c r="Z12" s="7"/>
      <c r="AA12" s="69"/>
      <c r="AB12" s="66"/>
      <c r="AC12" s="10"/>
      <c r="AD12" s="12"/>
      <c r="AE12" s="10"/>
      <c r="AF12" s="7"/>
      <c r="AG12" s="7"/>
      <c r="AH12" s="47"/>
      <c r="AI12" s="47"/>
    </row>
    <row r="13" spans="1:35" ht="15.6" x14ac:dyDescent="0.3">
      <c r="A13" s="16" t="str">
        <f>IF(Table1[[#This Row],[AD Code]]&lt;&gt;"",ROWS($A$2:Table1[[#This Row],[Exp Serial]]),"")</f>
        <v/>
      </c>
      <c r="B13" s="18"/>
      <c r="C13" s="3"/>
      <c r="D13" s="3"/>
      <c r="E13" s="2"/>
      <c r="F13" s="2"/>
      <c r="G13" s="6"/>
      <c r="H13" s="7"/>
      <c r="I13" s="10"/>
      <c r="J13" s="7"/>
      <c r="K13" s="7"/>
      <c r="L13" s="7"/>
      <c r="M13" s="65"/>
      <c r="N13" s="10"/>
      <c r="O13" s="10"/>
      <c r="P13" s="10"/>
      <c r="Q13" s="10"/>
      <c r="R13" s="66"/>
      <c r="S13" s="7"/>
      <c r="T13" s="66"/>
      <c r="U13" s="10"/>
      <c r="V13" s="65"/>
      <c r="W13" s="7"/>
      <c r="X13" s="66"/>
      <c r="Y13" s="10"/>
      <c r="Z13" s="7"/>
      <c r="AA13" s="69"/>
      <c r="AB13" s="66"/>
      <c r="AC13" s="10"/>
      <c r="AD13" s="12"/>
      <c r="AE13" s="10"/>
      <c r="AF13" s="7"/>
      <c r="AG13" s="7"/>
      <c r="AH13" s="47"/>
      <c r="AI13" s="47"/>
    </row>
    <row r="14" spans="1:35" ht="15.6" x14ac:dyDescent="0.3">
      <c r="A14" s="16" t="str">
        <f>IF(Table1[[#This Row],[AD Code]]&lt;&gt;"",ROWS($A$2:Table1[[#This Row],[Exp Serial]]),"")</f>
        <v/>
      </c>
      <c r="B14" s="18"/>
      <c r="C14" s="3"/>
      <c r="D14" s="3"/>
      <c r="E14" s="2"/>
      <c r="F14" s="2"/>
      <c r="G14" s="6"/>
      <c r="H14" s="7"/>
      <c r="I14" s="10"/>
      <c r="J14" s="7"/>
      <c r="K14" s="7"/>
      <c r="L14" s="7"/>
      <c r="M14" s="65"/>
      <c r="N14" s="10"/>
      <c r="O14" s="10"/>
      <c r="P14" s="10"/>
      <c r="Q14" s="10"/>
      <c r="R14" s="66"/>
      <c r="S14" s="7"/>
      <c r="T14" s="66"/>
      <c r="U14" s="10"/>
      <c r="V14" s="65"/>
      <c r="W14" s="7"/>
      <c r="X14" s="66"/>
      <c r="Y14" s="10"/>
      <c r="Z14" s="7"/>
      <c r="AA14" s="69"/>
      <c r="AB14" s="66"/>
      <c r="AC14" s="10"/>
      <c r="AD14" s="12"/>
      <c r="AE14" s="10"/>
      <c r="AF14" s="7"/>
      <c r="AG14" s="7"/>
      <c r="AH14" s="47"/>
      <c r="AI14" s="47"/>
    </row>
    <row r="15" spans="1:35" ht="15.6" x14ac:dyDescent="0.3">
      <c r="A15" s="16" t="str">
        <f>IF(Table1[[#This Row],[AD Code]]&lt;&gt;"",ROWS($A$2:Table1[[#This Row],[Exp Serial]]),"")</f>
        <v/>
      </c>
      <c r="B15" s="18"/>
      <c r="C15" s="3"/>
      <c r="D15" s="3"/>
      <c r="E15" s="2"/>
      <c r="F15" s="2"/>
      <c r="G15" s="6"/>
      <c r="H15" s="7"/>
      <c r="I15" s="10"/>
      <c r="J15" s="7"/>
      <c r="K15" s="7"/>
      <c r="L15" s="7"/>
      <c r="M15" s="65"/>
      <c r="N15" s="10"/>
      <c r="O15" s="10"/>
      <c r="P15" s="10"/>
      <c r="Q15" s="10"/>
      <c r="R15" s="66"/>
      <c r="S15" s="7"/>
      <c r="T15" s="66"/>
      <c r="U15" s="10"/>
      <c r="V15" s="65"/>
      <c r="W15" s="7"/>
      <c r="X15" s="66"/>
      <c r="Y15" s="10"/>
      <c r="Z15" s="7"/>
      <c r="AA15" s="69"/>
      <c r="AB15" s="66"/>
      <c r="AC15" s="10"/>
      <c r="AD15" s="12"/>
      <c r="AE15" s="10"/>
      <c r="AF15" s="7"/>
      <c r="AG15" s="7"/>
      <c r="AH15" s="47"/>
      <c r="AI15" s="47"/>
    </row>
    <row r="16" spans="1:35" ht="15.6" x14ac:dyDescent="0.3">
      <c r="A16" s="16" t="str">
        <f>IF(Table1[[#This Row],[AD Code]]&lt;&gt;"",ROWS($A$2:Table1[[#This Row],[Exp Serial]]),"")</f>
        <v/>
      </c>
      <c r="B16" s="18"/>
      <c r="C16" s="3"/>
      <c r="D16" s="3"/>
      <c r="E16" s="2"/>
      <c r="F16" s="2"/>
      <c r="G16" s="6"/>
      <c r="H16" s="7"/>
      <c r="I16" s="10"/>
      <c r="J16" s="7"/>
      <c r="K16" s="7"/>
      <c r="L16" s="7"/>
      <c r="M16" s="65"/>
      <c r="N16" s="10"/>
      <c r="O16" s="10"/>
      <c r="P16" s="10"/>
      <c r="Q16" s="10"/>
      <c r="R16" s="66"/>
      <c r="S16" s="7"/>
      <c r="T16" s="66"/>
      <c r="U16" s="10"/>
      <c r="V16" s="65"/>
      <c r="W16" s="7"/>
      <c r="X16" s="66"/>
      <c r="Y16" s="10"/>
      <c r="Z16" s="7"/>
      <c r="AA16" s="69"/>
      <c r="AB16" s="66"/>
      <c r="AC16" s="10"/>
      <c r="AD16" s="12"/>
      <c r="AE16" s="10"/>
      <c r="AF16" s="7"/>
      <c r="AG16" s="7"/>
      <c r="AH16" s="47"/>
      <c r="AI16" s="47"/>
    </row>
    <row r="17" spans="1:35" ht="15.6" x14ac:dyDescent="0.3">
      <c r="A17" s="16" t="str">
        <f>IF(Table1[[#This Row],[AD Code]]&lt;&gt;"",ROWS($A$2:Table1[[#This Row],[Exp Serial]]),"")</f>
        <v/>
      </c>
      <c r="B17" s="18"/>
      <c r="C17" s="3"/>
      <c r="D17" s="3"/>
      <c r="E17" s="2"/>
      <c r="F17" s="2"/>
      <c r="G17" s="6"/>
      <c r="H17" s="7"/>
      <c r="I17" s="10"/>
      <c r="J17" s="7"/>
      <c r="K17" s="7"/>
      <c r="L17" s="7"/>
      <c r="M17" s="65"/>
      <c r="N17" s="10"/>
      <c r="O17" s="10"/>
      <c r="P17" s="10"/>
      <c r="Q17" s="10"/>
      <c r="R17" s="66"/>
      <c r="S17" s="7"/>
      <c r="T17" s="66"/>
      <c r="U17" s="10"/>
      <c r="V17" s="65"/>
      <c r="W17" s="7"/>
      <c r="X17" s="66"/>
      <c r="Y17" s="10"/>
      <c r="Z17" s="7"/>
      <c r="AA17" s="69"/>
      <c r="AB17" s="66"/>
      <c r="AC17" s="10"/>
      <c r="AD17" s="12"/>
      <c r="AE17" s="10"/>
      <c r="AF17" s="7"/>
      <c r="AG17" s="7"/>
      <c r="AH17" s="47"/>
      <c r="AI17" s="47"/>
    </row>
    <row r="18" spans="1:35" ht="15.6" x14ac:dyDescent="0.3">
      <c r="A18" s="16" t="str">
        <f>IF(Table1[[#This Row],[AD Code]]&lt;&gt;"",ROWS($A$2:Table1[[#This Row],[Exp Serial]]),"")</f>
        <v/>
      </c>
      <c r="B18" s="18"/>
      <c r="C18" s="3"/>
      <c r="D18" s="3"/>
      <c r="E18" s="2"/>
      <c r="F18" s="2"/>
      <c r="G18" s="6"/>
      <c r="H18" s="7"/>
      <c r="I18" s="10"/>
      <c r="J18" s="7"/>
      <c r="K18" s="7"/>
      <c r="L18" s="7"/>
      <c r="M18" s="65"/>
      <c r="N18" s="10"/>
      <c r="O18" s="10"/>
      <c r="P18" s="10"/>
      <c r="Q18" s="10"/>
      <c r="R18" s="66"/>
      <c r="S18" s="7"/>
      <c r="T18" s="66"/>
      <c r="U18" s="10"/>
      <c r="V18" s="65"/>
      <c r="W18" s="7"/>
      <c r="X18" s="66"/>
      <c r="Y18" s="10"/>
      <c r="Z18" s="7"/>
      <c r="AA18" s="69"/>
      <c r="AB18" s="66"/>
      <c r="AC18" s="10"/>
      <c r="AD18" s="12"/>
      <c r="AE18" s="10"/>
      <c r="AF18" s="7"/>
      <c r="AG18" s="7"/>
      <c r="AH18" s="47"/>
      <c r="AI18" s="47"/>
    </row>
    <row r="19" spans="1:35" ht="15.6" x14ac:dyDescent="0.3">
      <c r="A19" s="16" t="str">
        <f>IF(Table1[[#This Row],[AD Code]]&lt;&gt;"",ROWS($A$2:Table1[[#This Row],[Exp Serial]]),"")</f>
        <v/>
      </c>
      <c r="B19" s="18"/>
      <c r="C19" s="3"/>
      <c r="D19" s="3"/>
      <c r="E19" s="2"/>
      <c r="F19" s="2"/>
      <c r="G19" s="6"/>
      <c r="H19" s="7"/>
      <c r="I19" s="10"/>
      <c r="J19" s="7"/>
      <c r="K19" s="7"/>
      <c r="L19" s="7"/>
      <c r="M19" s="65"/>
      <c r="N19" s="10"/>
      <c r="O19" s="10"/>
      <c r="P19" s="10"/>
      <c r="Q19" s="10"/>
      <c r="R19" s="66"/>
      <c r="S19" s="7"/>
      <c r="T19" s="66"/>
      <c r="U19" s="10"/>
      <c r="V19" s="65"/>
      <c r="W19" s="7"/>
      <c r="X19" s="66"/>
      <c r="Y19" s="10"/>
      <c r="Z19" s="7"/>
      <c r="AA19" s="69"/>
      <c r="AB19" s="66"/>
      <c r="AC19" s="10"/>
      <c r="AD19" s="12"/>
      <c r="AE19" s="10"/>
      <c r="AF19" s="7"/>
      <c r="AG19" s="7"/>
      <c r="AH19" s="47"/>
      <c r="AI19" s="47"/>
    </row>
    <row r="20" spans="1:35" ht="15.6" x14ac:dyDescent="0.3">
      <c r="A20" s="16" t="str">
        <f>IF(Table1[[#This Row],[AD Code]]&lt;&gt;"",ROWS($A$2:Table1[[#This Row],[Exp Serial]]),"")</f>
        <v/>
      </c>
      <c r="B20" s="18"/>
      <c r="C20" s="3"/>
      <c r="D20" s="3"/>
      <c r="E20" s="2"/>
      <c r="F20" s="2"/>
      <c r="G20" s="6"/>
      <c r="H20" s="7"/>
      <c r="I20" s="10"/>
      <c r="J20" s="7"/>
      <c r="K20" s="7"/>
      <c r="L20" s="7"/>
      <c r="M20" s="65"/>
      <c r="N20" s="10"/>
      <c r="O20" s="10"/>
      <c r="P20" s="10"/>
      <c r="Q20" s="10"/>
      <c r="R20" s="66"/>
      <c r="S20" s="7"/>
      <c r="T20" s="66"/>
      <c r="U20" s="10"/>
      <c r="V20" s="65"/>
      <c r="W20" s="7"/>
      <c r="X20" s="66"/>
      <c r="Y20" s="10"/>
      <c r="Z20" s="7"/>
      <c r="AA20" s="69"/>
      <c r="AB20" s="66"/>
      <c r="AC20" s="10"/>
      <c r="AD20" s="12"/>
      <c r="AE20" s="10"/>
      <c r="AF20" s="7"/>
      <c r="AG20" s="7"/>
      <c r="AH20" s="47"/>
      <c r="AI20" s="47"/>
    </row>
    <row r="21" spans="1:35" ht="15.6" x14ac:dyDescent="0.3">
      <c r="A21" s="16" t="str">
        <f>IF(Table1[[#This Row],[AD Code]]&lt;&gt;"",ROWS($A$2:Table1[[#This Row],[Exp Serial]]),"")</f>
        <v/>
      </c>
      <c r="B21" s="18"/>
      <c r="C21" s="3"/>
      <c r="D21" s="3"/>
      <c r="E21" s="2"/>
      <c r="F21" s="2"/>
      <c r="G21" s="6"/>
      <c r="H21" s="7"/>
      <c r="I21" s="10"/>
      <c r="J21" s="7"/>
      <c r="K21" s="7"/>
      <c r="L21" s="7"/>
      <c r="M21" s="65"/>
      <c r="N21" s="10"/>
      <c r="O21" s="10"/>
      <c r="P21" s="10"/>
      <c r="Q21" s="10"/>
      <c r="R21" s="66"/>
      <c r="S21" s="7"/>
      <c r="T21" s="66"/>
      <c r="U21" s="10"/>
      <c r="V21" s="65"/>
      <c r="W21" s="7"/>
      <c r="X21" s="66"/>
      <c r="Y21" s="10"/>
      <c r="Z21" s="7"/>
      <c r="AA21" s="69"/>
      <c r="AB21" s="66"/>
      <c r="AC21" s="10"/>
      <c r="AD21" s="12"/>
      <c r="AE21" s="10"/>
      <c r="AF21" s="7"/>
      <c r="AG21" s="7"/>
      <c r="AH21" s="47"/>
      <c r="AI21" s="47"/>
    </row>
    <row r="22" spans="1:35" ht="15.6" x14ac:dyDescent="0.3">
      <c r="A22" s="16" t="str">
        <f>IF(Table1[[#This Row],[AD Code]]&lt;&gt;"",ROWS($A$2:Table1[[#This Row],[Exp Serial]]),"")</f>
        <v/>
      </c>
      <c r="B22" s="18"/>
      <c r="C22" s="2"/>
      <c r="D22" s="2"/>
      <c r="E22" s="2"/>
      <c r="F22" s="2"/>
      <c r="G22" s="6"/>
      <c r="H22" s="7"/>
      <c r="I22" s="10"/>
      <c r="J22" s="7"/>
      <c r="K22" s="7"/>
      <c r="L22" s="7"/>
      <c r="M22" s="65"/>
      <c r="N22" s="10"/>
      <c r="O22" s="10"/>
      <c r="P22" s="10"/>
      <c r="Q22" s="10"/>
      <c r="R22" s="66"/>
      <c r="S22" s="7"/>
      <c r="T22" s="66"/>
      <c r="U22" s="10"/>
      <c r="V22" s="65"/>
      <c r="W22" s="7"/>
      <c r="X22" s="66"/>
      <c r="Y22" s="10"/>
      <c r="Z22" s="7"/>
      <c r="AA22" s="69"/>
      <c r="AB22" s="66"/>
      <c r="AC22" s="10"/>
      <c r="AD22" s="12"/>
      <c r="AE22" s="10"/>
      <c r="AF22" s="7"/>
      <c r="AG22" s="7"/>
      <c r="AH22" s="47"/>
      <c r="AI22" s="47"/>
    </row>
    <row r="23" spans="1:35" ht="15.6" x14ac:dyDescent="0.3">
      <c r="A23" s="16" t="str">
        <f>IF(Table1[[#This Row],[AD Code]]&lt;&gt;"",ROWS($A$2:Table1[[#This Row],[Exp Serial]]),"")</f>
        <v/>
      </c>
      <c r="B23" s="18"/>
      <c r="C23" s="2"/>
      <c r="D23" s="2"/>
      <c r="E23" s="2"/>
      <c r="F23" s="2"/>
      <c r="G23" s="6"/>
      <c r="H23" s="7"/>
      <c r="I23" s="10"/>
      <c r="J23" s="7"/>
      <c r="K23" s="7"/>
      <c r="L23" s="7"/>
      <c r="M23" s="65"/>
      <c r="N23" s="10"/>
      <c r="O23" s="10"/>
      <c r="P23" s="10"/>
      <c r="Q23" s="10"/>
      <c r="R23" s="66"/>
      <c r="S23" s="7"/>
      <c r="T23" s="66"/>
      <c r="U23" s="10"/>
      <c r="V23" s="65"/>
      <c r="W23" s="7"/>
      <c r="X23" s="66"/>
      <c r="Y23" s="10"/>
      <c r="Z23" s="7"/>
      <c r="AA23" s="69"/>
      <c r="AB23" s="66"/>
      <c r="AC23" s="10"/>
      <c r="AD23" s="12"/>
      <c r="AE23" s="10"/>
      <c r="AF23" s="7"/>
      <c r="AG23" s="7"/>
      <c r="AH23" s="47"/>
      <c r="AI23" s="47"/>
    </row>
    <row r="24" spans="1:35" ht="15.6" x14ac:dyDescent="0.3">
      <c r="A24" s="16" t="str">
        <f>IF(Table1[[#This Row],[AD Code]]&lt;&gt;"",ROWS($A$2:Table1[[#This Row],[Exp Serial]]),"")</f>
        <v/>
      </c>
      <c r="B24" s="18"/>
      <c r="C24" s="2"/>
      <c r="D24" s="2"/>
      <c r="E24" s="2"/>
      <c r="F24" s="2"/>
      <c r="G24" s="6"/>
      <c r="H24" s="7"/>
      <c r="I24" s="10"/>
      <c r="J24" s="7"/>
      <c r="K24" s="7"/>
      <c r="L24" s="7"/>
      <c r="M24" s="65"/>
      <c r="N24" s="10"/>
      <c r="O24" s="10"/>
      <c r="P24" s="10"/>
      <c r="Q24" s="10"/>
      <c r="R24" s="66"/>
      <c r="S24" s="7"/>
      <c r="T24" s="66"/>
      <c r="U24" s="10"/>
      <c r="V24" s="65"/>
      <c r="W24" s="7"/>
      <c r="X24" s="66"/>
      <c r="Y24" s="10"/>
      <c r="Z24" s="7"/>
      <c r="AA24" s="69"/>
      <c r="AB24" s="66"/>
      <c r="AC24" s="10"/>
      <c r="AD24" s="12"/>
      <c r="AE24" s="10"/>
      <c r="AF24" s="7"/>
      <c r="AG24" s="7"/>
      <c r="AH24" s="47"/>
      <c r="AI24" s="47"/>
    </row>
    <row r="25" spans="1:35" ht="15.6" x14ac:dyDescent="0.3">
      <c r="A25" s="16" t="str">
        <f>IF(Table1[[#This Row],[AD Code]]&lt;&gt;"",ROWS($A$2:Table1[[#This Row],[Exp Serial]]),"")</f>
        <v/>
      </c>
      <c r="B25" s="18"/>
      <c r="C25" s="2"/>
      <c r="D25" s="2"/>
      <c r="E25" s="2"/>
      <c r="F25" s="2"/>
      <c r="G25" s="6"/>
      <c r="H25" s="7"/>
      <c r="I25" s="10"/>
      <c r="J25" s="7"/>
      <c r="K25" s="7"/>
      <c r="L25" s="7"/>
      <c r="M25" s="65"/>
      <c r="N25" s="10"/>
      <c r="O25" s="10"/>
      <c r="P25" s="10"/>
      <c r="Q25" s="10"/>
      <c r="R25" s="66"/>
      <c r="S25" s="7"/>
      <c r="T25" s="66"/>
      <c r="U25" s="10"/>
      <c r="V25" s="65"/>
      <c r="W25" s="7"/>
      <c r="X25" s="66"/>
      <c r="Y25" s="10"/>
      <c r="Z25" s="7"/>
      <c r="AA25" s="69"/>
      <c r="AB25" s="66"/>
      <c r="AC25" s="10"/>
      <c r="AD25" s="12"/>
      <c r="AE25" s="10"/>
      <c r="AF25" s="7"/>
      <c r="AG25" s="7"/>
      <c r="AH25" s="47"/>
      <c r="AI25" s="47"/>
    </row>
    <row r="26" spans="1:35" ht="15.6" x14ac:dyDescent="0.3">
      <c r="A26" s="16" t="str">
        <f>IF(Table1[[#This Row],[AD Code]]&lt;&gt;"",ROWS($A$2:Table1[[#This Row],[Exp Serial]]),"")</f>
        <v/>
      </c>
      <c r="B26" s="18"/>
      <c r="C26" s="2"/>
      <c r="D26" s="2"/>
      <c r="E26" s="2"/>
      <c r="F26" s="2"/>
      <c r="G26" s="6"/>
      <c r="H26" s="7"/>
      <c r="I26" s="10"/>
      <c r="J26" s="7"/>
      <c r="K26" s="7"/>
      <c r="L26" s="7"/>
      <c r="M26" s="65"/>
      <c r="N26" s="10"/>
      <c r="O26" s="10"/>
      <c r="P26" s="10"/>
      <c r="Q26" s="10"/>
      <c r="R26" s="66"/>
      <c r="S26" s="7"/>
      <c r="T26" s="66"/>
      <c r="U26" s="10"/>
      <c r="V26" s="65"/>
      <c r="W26" s="7"/>
      <c r="X26" s="66"/>
      <c r="Y26" s="10"/>
      <c r="Z26" s="7"/>
      <c r="AA26" s="69"/>
      <c r="AB26" s="66"/>
      <c r="AC26" s="10"/>
      <c r="AD26" s="12"/>
      <c r="AE26" s="10"/>
      <c r="AF26" s="7"/>
      <c r="AG26" s="7"/>
      <c r="AH26" s="47"/>
      <c r="AI26" s="47"/>
    </row>
    <row r="27" spans="1:35" ht="15.6" x14ac:dyDescent="0.3">
      <c r="A27" s="16" t="str">
        <f>IF(Table1[[#This Row],[AD Code]]&lt;&gt;"",ROWS($A$2:Table1[[#This Row],[Exp Serial]]),"")</f>
        <v/>
      </c>
      <c r="B27" s="18"/>
      <c r="C27" s="2"/>
      <c r="D27" s="2"/>
      <c r="E27" s="2"/>
      <c r="F27" s="2"/>
      <c r="G27" s="6"/>
      <c r="H27" s="7"/>
      <c r="I27" s="10"/>
      <c r="J27" s="7"/>
      <c r="K27" s="7"/>
      <c r="L27" s="7"/>
      <c r="M27" s="65"/>
      <c r="N27" s="10"/>
      <c r="O27" s="10"/>
      <c r="P27" s="10"/>
      <c r="Q27" s="10"/>
      <c r="R27" s="66"/>
      <c r="S27" s="7"/>
      <c r="T27" s="66"/>
      <c r="U27" s="10"/>
      <c r="V27" s="65"/>
      <c r="W27" s="7"/>
      <c r="X27" s="66"/>
      <c r="Y27" s="10"/>
      <c r="Z27" s="7"/>
      <c r="AA27" s="69"/>
      <c r="AB27" s="66"/>
      <c r="AC27" s="10"/>
      <c r="AD27" s="12"/>
      <c r="AE27" s="10"/>
      <c r="AF27" s="7"/>
      <c r="AG27" s="7"/>
      <c r="AH27" s="47"/>
      <c r="AI27" s="47"/>
    </row>
    <row r="28" spans="1:35" ht="15.6" x14ac:dyDescent="0.3">
      <c r="A28" s="16" t="str">
        <f>IF(Table1[[#This Row],[AD Code]]&lt;&gt;"",ROWS($A$2:Table1[[#This Row],[Exp Serial]]),"")</f>
        <v/>
      </c>
      <c r="B28" s="18"/>
      <c r="C28" s="2"/>
      <c r="D28" s="2"/>
      <c r="E28" s="2"/>
      <c r="F28" s="2"/>
      <c r="G28" s="6"/>
      <c r="H28" s="7"/>
      <c r="I28" s="10"/>
      <c r="J28" s="7"/>
      <c r="K28" s="7"/>
      <c r="L28" s="7"/>
      <c r="M28" s="65"/>
      <c r="N28" s="10"/>
      <c r="O28" s="10"/>
      <c r="P28" s="10"/>
      <c r="Q28" s="10"/>
      <c r="R28" s="66"/>
      <c r="S28" s="7"/>
      <c r="T28" s="66"/>
      <c r="U28" s="10"/>
      <c r="V28" s="65"/>
      <c r="W28" s="7"/>
      <c r="X28" s="66"/>
      <c r="Y28" s="10"/>
      <c r="Z28" s="7"/>
      <c r="AA28" s="69"/>
      <c r="AB28" s="66"/>
      <c r="AC28" s="10"/>
      <c r="AD28" s="12"/>
      <c r="AE28" s="10"/>
      <c r="AF28" s="7"/>
      <c r="AG28" s="7"/>
      <c r="AH28" s="47"/>
      <c r="AI28" s="47"/>
    </row>
    <row r="29" spans="1:35" ht="15.6" x14ac:dyDescent="0.3">
      <c r="A29" s="16" t="str">
        <f>IF(Table1[[#This Row],[AD Code]]&lt;&gt;"",ROWS($A$2:Table1[[#This Row],[Exp Serial]]),"")</f>
        <v/>
      </c>
      <c r="B29" s="18"/>
      <c r="C29" s="2"/>
      <c r="D29" s="2"/>
      <c r="E29" s="2"/>
      <c r="F29" s="2"/>
      <c r="G29" s="6"/>
      <c r="H29" s="7"/>
      <c r="I29" s="10"/>
      <c r="J29" s="7"/>
      <c r="K29" s="7"/>
      <c r="L29" s="7"/>
      <c r="M29" s="65"/>
      <c r="N29" s="10"/>
      <c r="O29" s="10"/>
      <c r="P29" s="10"/>
      <c r="Q29" s="10"/>
      <c r="R29" s="66"/>
      <c r="S29" s="7"/>
      <c r="T29" s="66"/>
      <c r="U29" s="10"/>
      <c r="V29" s="65"/>
      <c r="W29" s="7"/>
      <c r="X29" s="66"/>
      <c r="Y29" s="10"/>
      <c r="Z29" s="7"/>
      <c r="AA29" s="69"/>
      <c r="AB29" s="66"/>
      <c r="AC29" s="10"/>
      <c r="AD29" s="12"/>
      <c r="AE29" s="10"/>
      <c r="AF29" s="7"/>
      <c r="AG29" s="7"/>
      <c r="AH29" s="47"/>
      <c r="AI29" s="47"/>
    </row>
    <row r="30" spans="1:35" ht="15.6" x14ac:dyDescent="0.3">
      <c r="A30" s="16" t="str">
        <f>IF(Table1[[#This Row],[AD Code]]&lt;&gt;"",ROWS($A$2:Table1[[#This Row],[Exp Serial]]),"")</f>
        <v/>
      </c>
      <c r="B30" s="18"/>
      <c r="C30" s="2"/>
      <c r="D30" s="2"/>
      <c r="E30" s="2"/>
      <c r="F30" s="2"/>
      <c r="G30" s="6"/>
      <c r="H30" s="7"/>
      <c r="I30" s="10"/>
      <c r="J30" s="7"/>
      <c r="K30" s="7"/>
      <c r="L30" s="7"/>
      <c r="M30" s="65"/>
      <c r="N30" s="10"/>
      <c r="O30" s="10"/>
      <c r="P30" s="10"/>
      <c r="Q30" s="10"/>
      <c r="R30" s="66"/>
      <c r="S30" s="7"/>
      <c r="T30" s="66"/>
      <c r="U30" s="10"/>
      <c r="V30" s="65"/>
      <c r="W30" s="7"/>
      <c r="X30" s="66"/>
      <c r="Y30" s="10"/>
      <c r="Z30" s="7"/>
      <c r="AA30" s="69"/>
      <c r="AB30" s="66"/>
      <c r="AC30" s="10"/>
      <c r="AD30" s="12"/>
      <c r="AE30" s="10"/>
      <c r="AF30" s="7"/>
      <c r="AG30" s="7"/>
      <c r="AH30" s="47"/>
      <c r="AI30" s="47"/>
    </row>
    <row r="31" spans="1:35" ht="15.6" x14ac:dyDescent="0.3">
      <c r="A31" s="16" t="str">
        <f>IF(Table1[[#This Row],[AD Code]]&lt;&gt;"",ROWS($A$2:Table1[[#This Row],[Exp Serial]]),"")</f>
        <v/>
      </c>
      <c r="B31" s="18"/>
      <c r="C31" s="2"/>
      <c r="D31" s="2"/>
      <c r="E31" s="2"/>
      <c r="F31" s="2"/>
      <c r="G31" s="6"/>
      <c r="H31" s="7"/>
      <c r="I31" s="10"/>
      <c r="J31" s="7"/>
      <c r="K31" s="7"/>
      <c r="L31" s="7"/>
      <c r="M31" s="65"/>
      <c r="N31" s="10"/>
      <c r="O31" s="10"/>
      <c r="P31" s="10"/>
      <c r="Q31" s="10"/>
      <c r="R31" s="66"/>
      <c r="S31" s="7"/>
      <c r="T31" s="66"/>
      <c r="U31" s="10"/>
      <c r="V31" s="65"/>
      <c r="W31" s="7"/>
      <c r="X31" s="66"/>
      <c r="Y31" s="10"/>
      <c r="Z31" s="7"/>
      <c r="AA31" s="69"/>
      <c r="AB31" s="66"/>
      <c r="AC31" s="10"/>
      <c r="AD31" s="12"/>
      <c r="AE31" s="10"/>
      <c r="AF31" s="7"/>
      <c r="AG31" s="7"/>
      <c r="AH31" s="47"/>
      <c r="AI31" s="47"/>
    </row>
    <row r="32" spans="1:35" ht="15.6" x14ac:dyDescent="0.3">
      <c r="A32" s="16" t="str">
        <f>IF(Table1[[#This Row],[AD Code]]&lt;&gt;"",ROWS($A$2:Table1[[#This Row],[Exp Serial]]),"")</f>
        <v/>
      </c>
      <c r="B32" s="18"/>
      <c r="C32" s="2"/>
      <c r="D32" s="2"/>
      <c r="E32" s="2"/>
      <c r="F32" s="2"/>
      <c r="G32" s="6"/>
      <c r="H32" s="7"/>
      <c r="I32" s="10"/>
      <c r="J32" s="7"/>
      <c r="K32" s="7"/>
      <c r="L32" s="7"/>
      <c r="M32" s="65"/>
      <c r="N32" s="10"/>
      <c r="O32" s="10"/>
      <c r="P32" s="10"/>
      <c r="Q32" s="10"/>
      <c r="R32" s="66"/>
      <c r="S32" s="7"/>
      <c r="T32" s="66"/>
      <c r="U32" s="10"/>
      <c r="V32" s="65"/>
      <c r="W32" s="7"/>
      <c r="X32" s="66"/>
      <c r="Y32" s="10"/>
      <c r="Z32" s="7"/>
      <c r="AA32" s="69"/>
      <c r="AB32" s="66"/>
      <c r="AC32" s="10"/>
      <c r="AD32" s="12"/>
      <c r="AE32" s="10"/>
      <c r="AF32" s="7"/>
      <c r="AG32" s="7"/>
      <c r="AH32" s="47"/>
      <c r="AI32" s="47"/>
    </row>
    <row r="33" spans="1:35" ht="15.6" x14ac:dyDescent="0.3">
      <c r="A33" s="16" t="str">
        <f>IF(Table1[[#This Row],[AD Code]]&lt;&gt;"",ROWS($A$2:Table1[[#This Row],[Exp Serial]]),"")</f>
        <v/>
      </c>
      <c r="B33" s="18"/>
      <c r="C33" s="2"/>
      <c r="D33" s="2"/>
      <c r="E33" s="2"/>
      <c r="F33" s="2"/>
      <c r="G33" s="6"/>
      <c r="H33" s="7"/>
      <c r="I33" s="10"/>
      <c r="J33" s="7"/>
      <c r="K33" s="7"/>
      <c r="L33" s="7"/>
      <c r="M33" s="65"/>
      <c r="N33" s="10"/>
      <c r="O33" s="10"/>
      <c r="P33" s="10"/>
      <c r="Q33" s="10"/>
      <c r="R33" s="66"/>
      <c r="S33" s="7"/>
      <c r="T33" s="66"/>
      <c r="U33" s="10"/>
      <c r="V33" s="65"/>
      <c r="W33" s="7"/>
      <c r="X33" s="66"/>
      <c r="Y33" s="10"/>
      <c r="Z33" s="7"/>
      <c r="AA33" s="69"/>
      <c r="AB33" s="66"/>
      <c r="AC33" s="10"/>
      <c r="AD33" s="12"/>
      <c r="AE33" s="10"/>
      <c r="AF33" s="7"/>
      <c r="AG33" s="7"/>
      <c r="AH33" s="47"/>
      <c r="AI33" s="47"/>
    </row>
    <row r="34" spans="1:35" ht="15.6" x14ac:dyDescent="0.3">
      <c r="A34" s="16" t="str">
        <f>IF(Table1[[#This Row],[AD Code]]&lt;&gt;"",ROWS($A$2:Table1[[#This Row],[Exp Serial]]),"")</f>
        <v/>
      </c>
      <c r="B34" s="18"/>
      <c r="C34" s="2"/>
      <c r="D34" s="2"/>
      <c r="E34" s="2"/>
      <c r="F34" s="2"/>
      <c r="G34" s="6"/>
      <c r="H34" s="7"/>
      <c r="I34" s="10"/>
      <c r="J34" s="7"/>
      <c r="K34" s="7"/>
      <c r="L34" s="7"/>
      <c r="M34" s="65"/>
      <c r="N34" s="10"/>
      <c r="O34" s="10"/>
      <c r="P34" s="10"/>
      <c r="Q34" s="10"/>
      <c r="R34" s="66"/>
      <c r="S34" s="7"/>
      <c r="T34" s="66"/>
      <c r="U34" s="10"/>
      <c r="V34" s="65"/>
      <c r="W34" s="7"/>
      <c r="X34" s="66"/>
      <c r="Y34" s="10"/>
      <c r="Z34" s="7"/>
      <c r="AA34" s="69"/>
      <c r="AB34" s="66"/>
      <c r="AC34" s="10"/>
      <c r="AD34" s="12"/>
      <c r="AE34" s="10"/>
      <c r="AF34" s="7"/>
      <c r="AG34" s="7"/>
      <c r="AH34" s="47"/>
      <c r="AI34" s="47"/>
    </row>
    <row r="35" spans="1:35" ht="15.6" x14ac:dyDescent="0.3">
      <c r="A35" s="16" t="str">
        <f>IF(Table1[[#This Row],[AD Code]]&lt;&gt;"",ROWS($A$2:Table1[[#This Row],[Exp Serial]]),"")</f>
        <v/>
      </c>
      <c r="B35" s="18"/>
      <c r="C35" s="2"/>
      <c r="D35" s="2"/>
      <c r="E35" s="2"/>
      <c r="F35" s="2"/>
      <c r="G35" s="6"/>
      <c r="H35" s="7"/>
      <c r="I35" s="10"/>
      <c r="J35" s="7"/>
      <c r="K35" s="7"/>
      <c r="L35" s="7"/>
      <c r="M35" s="65"/>
      <c r="N35" s="10"/>
      <c r="O35" s="10"/>
      <c r="P35" s="10"/>
      <c r="Q35" s="10"/>
      <c r="R35" s="66"/>
      <c r="S35" s="7"/>
      <c r="T35" s="66"/>
      <c r="U35" s="10"/>
      <c r="V35" s="65"/>
      <c r="W35" s="7"/>
      <c r="X35" s="66"/>
      <c r="Y35" s="10"/>
      <c r="Z35" s="7"/>
      <c r="AA35" s="69"/>
      <c r="AB35" s="66"/>
      <c r="AC35" s="10"/>
      <c r="AD35" s="12"/>
      <c r="AE35" s="10"/>
      <c r="AF35" s="7"/>
      <c r="AG35" s="7"/>
      <c r="AH35" s="47"/>
      <c r="AI35" s="47"/>
    </row>
    <row r="36" spans="1:35" ht="15.6" x14ac:dyDescent="0.3">
      <c r="A36" s="16" t="str">
        <f>IF(Table1[[#This Row],[AD Code]]&lt;&gt;"",ROWS($A$2:Table1[[#This Row],[Exp Serial]]),"")</f>
        <v/>
      </c>
      <c r="B36" s="18"/>
      <c r="C36" s="2"/>
      <c r="D36" s="2"/>
      <c r="E36" s="2"/>
      <c r="F36" s="2"/>
      <c r="G36" s="6"/>
      <c r="H36" s="7"/>
      <c r="I36" s="10"/>
      <c r="J36" s="7"/>
      <c r="K36" s="7"/>
      <c r="L36" s="7"/>
      <c r="M36" s="65"/>
      <c r="N36" s="10"/>
      <c r="O36" s="10"/>
      <c r="P36" s="10"/>
      <c r="Q36" s="10"/>
      <c r="R36" s="66"/>
      <c r="S36" s="7"/>
      <c r="T36" s="66"/>
      <c r="U36" s="10"/>
      <c r="V36" s="65"/>
      <c r="W36" s="7"/>
      <c r="X36" s="66"/>
      <c r="Y36" s="10"/>
      <c r="Z36" s="7"/>
      <c r="AA36" s="69"/>
      <c r="AB36" s="66"/>
      <c r="AC36" s="10"/>
      <c r="AD36" s="12"/>
      <c r="AE36" s="10"/>
      <c r="AF36" s="7"/>
      <c r="AG36" s="7"/>
      <c r="AH36" s="47"/>
      <c r="AI36" s="47"/>
    </row>
    <row r="37" spans="1:35" ht="15.6" x14ac:dyDescent="0.3">
      <c r="A37" s="16" t="str">
        <f>IF(Table1[[#This Row],[AD Code]]&lt;&gt;"",ROWS($A$2:Table1[[#This Row],[Exp Serial]]),"")</f>
        <v/>
      </c>
      <c r="B37" s="18"/>
      <c r="C37" s="2"/>
      <c r="D37" s="2"/>
      <c r="E37" s="2"/>
      <c r="F37" s="2"/>
      <c r="G37" s="6"/>
      <c r="H37" s="7"/>
      <c r="I37" s="10"/>
      <c r="J37" s="7"/>
      <c r="K37" s="7"/>
      <c r="L37" s="7"/>
      <c r="M37" s="65"/>
      <c r="N37" s="10"/>
      <c r="O37" s="10"/>
      <c r="P37" s="10"/>
      <c r="Q37" s="10"/>
      <c r="R37" s="66"/>
      <c r="S37" s="7"/>
      <c r="T37" s="66"/>
      <c r="U37" s="10"/>
      <c r="V37" s="65"/>
      <c r="W37" s="7"/>
      <c r="X37" s="66"/>
      <c r="Y37" s="10"/>
      <c r="Z37" s="7"/>
      <c r="AA37" s="69"/>
      <c r="AB37" s="66"/>
      <c r="AC37" s="10"/>
      <c r="AD37" s="12"/>
      <c r="AE37" s="10"/>
      <c r="AF37" s="7"/>
      <c r="AG37" s="7"/>
      <c r="AH37" s="47"/>
      <c r="AI37" s="47"/>
    </row>
    <row r="38" spans="1:35" ht="15.6" x14ac:dyDescent="0.3">
      <c r="A38" s="16" t="str">
        <f>IF(Table1[[#This Row],[AD Code]]&lt;&gt;"",ROWS($A$2:Table1[[#This Row],[Exp Serial]]),"")</f>
        <v/>
      </c>
      <c r="B38" s="18"/>
      <c r="C38" s="2"/>
      <c r="D38" s="2"/>
      <c r="E38" s="2"/>
      <c r="F38" s="2"/>
      <c r="G38" s="6"/>
      <c r="H38" s="7"/>
      <c r="I38" s="10"/>
      <c r="J38" s="7"/>
      <c r="K38" s="7"/>
      <c r="L38" s="7"/>
      <c r="M38" s="65"/>
      <c r="N38" s="10"/>
      <c r="O38" s="10"/>
      <c r="P38" s="10"/>
      <c r="Q38" s="10"/>
      <c r="R38" s="66"/>
      <c r="S38" s="7"/>
      <c r="T38" s="66"/>
      <c r="U38" s="10"/>
      <c r="V38" s="65"/>
      <c r="W38" s="7"/>
      <c r="X38" s="66"/>
      <c r="Y38" s="10"/>
      <c r="Z38" s="7"/>
      <c r="AA38" s="69"/>
      <c r="AB38" s="66"/>
      <c r="AC38" s="10"/>
      <c r="AD38" s="12"/>
      <c r="AE38" s="10"/>
      <c r="AF38" s="7"/>
      <c r="AG38" s="7"/>
      <c r="AH38" s="47"/>
      <c r="AI38" s="47"/>
    </row>
    <row r="39" spans="1:35" ht="15.6" x14ac:dyDescent="0.3">
      <c r="A39" s="16" t="str">
        <f>IF(Table1[[#This Row],[AD Code]]&lt;&gt;"",ROWS($A$2:Table1[[#This Row],[Exp Serial]]),"")</f>
        <v/>
      </c>
      <c r="B39" s="18"/>
      <c r="C39" s="2"/>
      <c r="D39" s="2"/>
      <c r="E39" s="2"/>
      <c r="F39" s="2"/>
      <c r="G39" s="6"/>
      <c r="H39" s="7"/>
      <c r="I39" s="10"/>
      <c r="J39" s="7"/>
      <c r="K39" s="7"/>
      <c r="L39" s="7"/>
      <c r="M39" s="65"/>
      <c r="N39" s="10"/>
      <c r="O39" s="10"/>
      <c r="P39" s="10"/>
      <c r="Q39" s="10"/>
      <c r="R39" s="66"/>
      <c r="S39" s="7"/>
      <c r="T39" s="66"/>
      <c r="U39" s="10"/>
      <c r="V39" s="65"/>
      <c r="W39" s="7"/>
      <c r="X39" s="66"/>
      <c r="Y39" s="10"/>
      <c r="Z39" s="7"/>
      <c r="AA39" s="69"/>
      <c r="AB39" s="66"/>
      <c r="AC39" s="10"/>
      <c r="AD39" s="12"/>
      <c r="AE39" s="10"/>
      <c r="AF39" s="7"/>
      <c r="AG39" s="7"/>
      <c r="AH39" s="47"/>
      <c r="AI39" s="47"/>
    </row>
    <row r="40" spans="1:35" ht="15.6" x14ac:dyDescent="0.3">
      <c r="A40" s="16" t="str">
        <f>IF(Table1[[#This Row],[AD Code]]&lt;&gt;"",ROWS($A$2:Table1[[#This Row],[Exp Serial]]),"")</f>
        <v/>
      </c>
      <c r="B40" s="18"/>
      <c r="C40" s="2"/>
      <c r="D40" s="2"/>
      <c r="E40" s="2"/>
      <c r="F40" s="2"/>
      <c r="G40" s="6"/>
      <c r="H40" s="7"/>
      <c r="I40" s="10"/>
      <c r="J40" s="7"/>
      <c r="K40" s="7"/>
      <c r="L40" s="7"/>
      <c r="M40" s="65"/>
      <c r="N40" s="10"/>
      <c r="O40" s="10"/>
      <c r="P40" s="10"/>
      <c r="Q40" s="10"/>
      <c r="R40" s="66"/>
      <c r="S40" s="7"/>
      <c r="T40" s="66"/>
      <c r="U40" s="10"/>
      <c r="V40" s="65"/>
      <c r="W40" s="7"/>
      <c r="X40" s="66"/>
      <c r="Y40" s="10"/>
      <c r="Z40" s="7"/>
      <c r="AA40" s="69"/>
      <c r="AB40" s="66"/>
      <c r="AC40" s="10"/>
      <c r="AD40" s="12"/>
      <c r="AE40" s="10"/>
      <c r="AF40" s="7"/>
      <c r="AG40" s="7"/>
      <c r="AH40" s="47"/>
      <c r="AI40" s="47"/>
    </row>
    <row r="41" spans="1:35" ht="15.6" x14ac:dyDescent="0.3">
      <c r="A41" s="16" t="str">
        <f>IF(Table1[[#This Row],[AD Code]]&lt;&gt;"",ROWS($A$2:Table1[[#This Row],[Exp Serial]]),"")</f>
        <v/>
      </c>
      <c r="B41" s="18"/>
      <c r="C41" s="2"/>
      <c r="D41" s="2"/>
      <c r="E41" s="2"/>
      <c r="F41" s="2"/>
      <c r="G41" s="6"/>
      <c r="H41" s="7"/>
      <c r="I41" s="10"/>
      <c r="J41" s="7"/>
      <c r="K41" s="7"/>
      <c r="L41" s="7"/>
      <c r="M41" s="65"/>
      <c r="N41" s="10"/>
      <c r="O41" s="10"/>
      <c r="P41" s="10"/>
      <c r="Q41" s="10"/>
      <c r="R41" s="66"/>
      <c r="S41" s="7"/>
      <c r="T41" s="66"/>
      <c r="U41" s="10"/>
      <c r="V41" s="65"/>
      <c r="W41" s="7"/>
      <c r="X41" s="66"/>
      <c r="Y41" s="10"/>
      <c r="Z41" s="7"/>
      <c r="AA41" s="69"/>
      <c r="AB41" s="66"/>
      <c r="AC41" s="10"/>
      <c r="AD41" s="12"/>
      <c r="AE41" s="10"/>
      <c r="AF41" s="7"/>
      <c r="AG41" s="7"/>
      <c r="AH41" s="47"/>
      <c r="AI41" s="47"/>
    </row>
    <row r="42" spans="1:35" ht="15.6" x14ac:dyDescent="0.3">
      <c r="A42" s="16" t="str">
        <f>IF(Table1[[#This Row],[AD Code]]&lt;&gt;"",ROWS($A$2:Table1[[#This Row],[Exp Serial]]),"")</f>
        <v/>
      </c>
      <c r="B42" s="18"/>
      <c r="C42" s="2"/>
      <c r="D42" s="2"/>
      <c r="E42" s="2"/>
      <c r="F42" s="2"/>
      <c r="G42" s="6"/>
      <c r="H42" s="7"/>
      <c r="I42" s="10"/>
      <c r="J42" s="7"/>
      <c r="K42" s="7"/>
      <c r="L42" s="7"/>
      <c r="M42" s="65"/>
      <c r="N42" s="10"/>
      <c r="O42" s="10"/>
      <c r="P42" s="10"/>
      <c r="Q42" s="10"/>
      <c r="R42" s="66"/>
      <c r="S42" s="7"/>
      <c r="T42" s="66"/>
      <c r="U42" s="10"/>
      <c r="V42" s="65"/>
      <c r="W42" s="7"/>
      <c r="X42" s="66"/>
      <c r="Y42" s="10"/>
      <c r="Z42" s="7"/>
      <c r="AA42" s="69"/>
      <c r="AB42" s="66"/>
      <c r="AC42" s="10"/>
      <c r="AD42" s="12"/>
      <c r="AE42" s="10"/>
      <c r="AF42" s="7"/>
      <c r="AG42" s="7"/>
      <c r="AH42" s="47"/>
      <c r="AI42" s="47"/>
    </row>
    <row r="43" spans="1:35" ht="15.6" x14ac:dyDescent="0.3">
      <c r="A43" s="16" t="str">
        <f>IF(Table1[[#This Row],[AD Code]]&lt;&gt;"",ROWS($A$2:Table1[[#This Row],[Exp Serial]]),"")</f>
        <v/>
      </c>
      <c r="B43" s="18"/>
      <c r="C43" s="2"/>
      <c r="D43" s="2"/>
      <c r="E43" s="2"/>
      <c r="F43" s="2"/>
      <c r="G43" s="6"/>
      <c r="H43" s="7"/>
      <c r="I43" s="10"/>
      <c r="J43" s="7"/>
      <c r="K43" s="7"/>
      <c r="L43" s="7"/>
      <c r="M43" s="65"/>
      <c r="N43" s="10"/>
      <c r="O43" s="10"/>
      <c r="P43" s="10"/>
      <c r="Q43" s="10"/>
      <c r="R43" s="66"/>
      <c r="S43" s="7"/>
      <c r="T43" s="66"/>
      <c r="U43" s="10"/>
      <c r="V43" s="65"/>
      <c r="W43" s="7"/>
      <c r="X43" s="66"/>
      <c r="Y43" s="10"/>
      <c r="Z43" s="7"/>
      <c r="AA43" s="69"/>
      <c r="AB43" s="66"/>
      <c r="AC43" s="10"/>
      <c r="AD43" s="12"/>
      <c r="AE43" s="10"/>
      <c r="AF43" s="7"/>
      <c r="AG43" s="7"/>
      <c r="AH43" s="47"/>
      <c r="AI43" s="47"/>
    </row>
    <row r="44" spans="1:35" ht="15.6" x14ac:dyDescent="0.3">
      <c r="A44" s="16" t="str">
        <f>IF(Table1[[#This Row],[AD Code]]&lt;&gt;"",ROWS($A$2:Table1[[#This Row],[Exp Serial]]),"")</f>
        <v/>
      </c>
      <c r="B44" s="18"/>
      <c r="C44" s="2"/>
      <c r="D44" s="2"/>
      <c r="E44" s="2"/>
      <c r="F44" s="2"/>
      <c r="G44" s="6"/>
      <c r="H44" s="7"/>
      <c r="I44" s="10"/>
      <c r="J44" s="7"/>
      <c r="K44" s="7"/>
      <c r="L44" s="7"/>
      <c r="M44" s="65"/>
      <c r="N44" s="10"/>
      <c r="O44" s="10"/>
      <c r="P44" s="10"/>
      <c r="Q44" s="10"/>
      <c r="R44" s="66"/>
      <c r="S44" s="7"/>
      <c r="T44" s="66"/>
      <c r="U44" s="10"/>
      <c r="V44" s="65"/>
      <c r="W44" s="7"/>
      <c r="X44" s="66"/>
      <c r="Y44" s="10"/>
      <c r="Z44" s="7"/>
      <c r="AA44" s="69"/>
      <c r="AB44" s="66"/>
      <c r="AC44" s="10"/>
      <c r="AD44" s="12"/>
      <c r="AE44" s="10"/>
      <c r="AF44" s="7"/>
      <c r="AG44" s="7"/>
      <c r="AH44" s="47"/>
      <c r="AI44" s="47"/>
    </row>
    <row r="45" spans="1:35" ht="15.6" x14ac:dyDescent="0.3">
      <c r="A45" s="16" t="str">
        <f>IF(Table1[[#This Row],[AD Code]]&lt;&gt;"",ROWS($A$2:Table1[[#This Row],[Exp Serial]]),"")</f>
        <v/>
      </c>
      <c r="B45" s="18"/>
      <c r="C45" s="2"/>
      <c r="D45" s="2"/>
      <c r="E45" s="2"/>
      <c r="F45" s="2"/>
      <c r="G45" s="6"/>
      <c r="H45" s="7"/>
      <c r="I45" s="10"/>
      <c r="J45" s="7"/>
      <c r="K45" s="7"/>
      <c r="L45" s="7"/>
      <c r="M45" s="65"/>
      <c r="N45" s="10"/>
      <c r="O45" s="10"/>
      <c r="P45" s="10"/>
      <c r="Q45" s="10"/>
      <c r="R45" s="66"/>
      <c r="S45" s="7"/>
      <c r="T45" s="66"/>
      <c r="U45" s="10"/>
      <c r="V45" s="65"/>
      <c r="W45" s="7"/>
      <c r="X45" s="66"/>
      <c r="Y45" s="10"/>
      <c r="Z45" s="7"/>
      <c r="AA45" s="69"/>
      <c r="AB45" s="66"/>
      <c r="AC45" s="10"/>
      <c r="AD45" s="12"/>
      <c r="AE45" s="10"/>
      <c r="AF45" s="7"/>
      <c r="AG45" s="7"/>
      <c r="AH45" s="47"/>
      <c r="AI45" s="47"/>
    </row>
    <row r="46" spans="1:35" ht="15.6" x14ac:dyDescent="0.3">
      <c r="A46" s="16" t="str">
        <f>IF(Table1[[#This Row],[AD Code]]&lt;&gt;"",ROWS($A$2:Table1[[#This Row],[Exp Serial]]),"")</f>
        <v/>
      </c>
      <c r="B46" s="18"/>
      <c r="C46" s="2"/>
      <c r="D46" s="2"/>
      <c r="E46" s="2"/>
      <c r="F46" s="2"/>
      <c r="G46" s="6"/>
      <c r="H46" s="7"/>
      <c r="I46" s="10"/>
      <c r="J46" s="7"/>
      <c r="K46" s="7"/>
      <c r="L46" s="7"/>
      <c r="M46" s="65"/>
      <c r="N46" s="10"/>
      <c r="O46" s="10"/>
      <c r="P46" s="10"/>
      <c r="Q46" s="10"/>
      <c r="R46" s="66"/>
      <c r="S46" s="7"/>
      <c r="T46" s="66"/>
      <c r="U46" s="10"/>
      <c r="V46" s="65"/>
      <c r="W46" s="7"/>
      <c r="X46" s="66"/>
      <c r="Y46" s="10"/>
      <c r="Z46" s="7"/>
      <c r="AA46" s="69"/>
      <c r="AB46" s="66"/>
      <c r="AC46" s="10"/>
      <c r="AD46" s="12"/>
      <c r="AE46" s="10"/>
      <c r="AF46" s="7"/>
      <c r="AG46" s="7"/>
      <c r="AH46" s="47"/>
      <c r="AI46" s="47"/>
    </row>
    <row r="47" spans="1:35" ht="15.6" x14ac:dyDescent="0.3">
      <c r="A47" s="16" t="str">
        <f>IF(Table1[[#This Row],[AD Code]]&lt;&gt;"",ROWS($A$2:Table1[[#This Row],[Exp Serial]]),"")</f>
        <v/>
      </c>
      <c r="B47" s="18"/>
      <c r="C47" s="2"/>
      <c r="D47" s="2"/>
      <c r="E47" s="2"/>
      <c r="F47" s="2"/>
      <c r="G47" s="6"/>
      <c r="H47" s="7"/>
      <c r="I47" s="10"/>
      <c r="J47" s="7"/>
      <c r="K47" s="7"/>
      <c r="L47" s="7"/>
      <c r="M47" s="65"/>
      <c r="N47" s="10"/>
      <c r="O47" s="10"/>
      <c r="P47" s="10"/>
      <c r="Q47" s="10"/>
      <c r="R47" s="66"/>
      <c r="S47" s="7"/>
      <c r="T47" s="66"/>
      <c r="U47" s="10"/>
      <c r="V47" s="65"/>
      <c r="W47" s="7"/>
      <c r="X47" s="66"/>
      <c r="Y47" s="10"/>
      <c r="Z47" s="7"/>
      <c r="AA47" s="69"/>
      <c r="AB47" s="66"/>
      <c r="AC47" s="10"/>
      <c r="AD47" s="12"/>
      <c r="AE47" s="10"/>
      <c r="AF47" s="7"/>
      <c r="AG47" s="7"/>
      <c r="AH47" s="47"/>
      <c r="AI47" s="47"/>
    </row>
    <row r="48" spans="1:35" ht="15.6" x14ac:dyDescent="0.3">
      <c r="A48" s="16" t="str">
        <f>IF(Table1[[#This Row],[AD Code]]&lt;&gt;"",ROWS($A$2:Table1[[#This Row],[Exp Serial]]),"")</f>
        <v/>
      </c>
      <c r="B48" s="18"/>
      <c r="C48" s="2"/>
      <c r="D48" s="2"/>
      <c r="E48" s="2"/>
      <c r="F48" s="2"/>
      <c r="G48" s="6"/>
      <c r="H48" s="7"/>
      <c r="I48" s="10"/>
      <c r="J48" s="7"/>
      <c r="K48" s="7"/>
      <c r="L48" s="7"/>
      <c r="M48" s="65"/>
      <c r="N48" s="10"/>
      <c r="O48" s="10"/>
      <c r="P48" s="10"/>
      <c r="Q48" s="10"/>
      <c r="R48" s="66"/>
      <c r="S48" s="7"/>
      <c r="T48" s="66"/>
      <c r="U48" s="10"/>
      <c r="V48" s="65"/>
      <c r="W48" s="7"/>
      <c r="X48" s="66"/>
      <c r="Y48" s="10"/>
      <c r="Z48" s="7"/>
      <c r="AA48" s="69"/>
      <c r="AB48" s="66"/>
      <c r="AC48" s="10"/>
      <c r="AD48" s="12"/>
      <c r="AE48" s="10"/>
      <c r="AF48" s="7"/>
      <c r="AG48" s="7"/>
      <c r="AH48" s="47"/>
      <c r="AI48" s="47"/>
    </row>
    <row r="49" spans="1:35" ht="15.6" x14ac:dyDescent="0.3">
      <c r="A49" s="16" t="str">
        <f>IF(Table1[[#This Row],[AD Code]]&lt;&gt;"",ROWS($A$2:Table1[[#This Row],[Exp Serial]]),"")</f>
        <v/>
      </c>
      <c r="B49" s="18"/>
      <c r="C49" s="2"/>
      <c r="D49" s="2"/>
      <c r="E49" s="2"/>
      <c r="F49" s="2"/>
      <c r="G49" s="6"/>
      <c r="H49" s="7"/>
      <c r="I49" s="10"/>
      <c r="J49" s="7"/>
      <c r="K49" s="7"/>
      <c r="L49" s="7"/>
      <c r="M49" s="65"/>
      <c r="N49" s="10"/>
      <c r="O49" s="10"/>
      <c r="P49" s="10"/>
      <c r="Q49" s="10"/>
      <c r="R49" s="66"/>
      <c r="S49" s="7"/>
      <c r="T49" s="66"/>
      <c r="U49" s="10"/>
      <c r="V49" s="65"/>
      <c r="W49" s="7"/>
      <c r="X49" s="66"/>
      <c r="Y49" s="10"/>
      <c r="Z49" s="7"/>
      <c r="AA49" s="69"/>
      <c r="AB49" s="66"/>
      <c r="AC49" s="10"/>
      <c r="AD49" s="12"/>
      <c r="AE49" s="10"/>
      <c r="AF49" s="7"/>
      <c r="AG49" s="7"/>
      <c r="AH49" s="47"/>
      <c r="AI49" s="47"/>
    </row>
    <row r="50" spans="1:35" ht="15.6" x14ac:dyDescent="0.3">
      <c r="A50" s="16" t="str">
        <f>IF(Table1[[#This Row],[AD Code]]&lt;&gt;"",ROWS($A$2:Table1[[#This Row],[Exp Serial]]),"")</f>
        <v/>
      </c>
      <c r="B50" s="18"/>
      <c r="C50" s="2"/>
      <c r="D50" s="2"/>
      <c r="E50" s="2"/>
      <c r="F50" s="2"/>
      <c r="G50" s="6"/>
      <c r="H50" s="7"/>
      <c r="I50" s="10"/>
      <c r="J50" s="7"/>
      <c r="K50" s="7"/>
      <c r="L50" s="7"/>
      <c r="M50" s="65"/>
      <c r="N50" s="10"/>
      <c r="O50" s="10"/>
      <c r="P50" s="10"/>
      <c r="Q50" s="10"/>
      <c r="R50" s="66"/>
      <c r="S50" s="7"/>
      <c r="T50" s="66"/>
      <c r="U50" s="10"/>
      <c r="V50" s="65"/>
      <c r="W50" s="7"/>
      <c r="X50" s="66"/>
      <c r="Y50" s="10"/>
      <c r="Z50" s="7"/>
      <c r="AA50" s="69"/>
      <c r="AB50" s="66"/>
      <c r="AC50" s="10"/>
      <c r="AD50" s="12"/>
      <c r="AE50" s="10"/>
      <c r="AF50" s="7"/>
      <c r="AG50" s="7"/>
      <c r="AH50" s="47"/>
      <c r="AI50" s="47"/>
    </row>
    <row r="51" spans="1:35" ht="15.6" x14ac:dyDescent="0.3">
      <c r="A51" s="16" t="str">
        <f>IF(Table1[[#This Row],[AD Code]]&lt;&gt;"",ROWS($A$2:Table1[[#This Row],[Exp Serial]]),"")</f>
        <v/>
      </c>
      <c r="B51" s="18"/>
      <c r="C51" s="2"/>
      <c r="D51" s="2"/>
      <c r="E51" s="2"/>
      <c r="F51" s="2"/>
      <c r="G51" s="6"/>
      <c r="H51" s="7"/>
      <c r="I51" s="10"/>
      <c r="J51" s="7"/>
      <c r="K51" s="7"/>
      <c r="L51" s="7"/>
      <c r="M51" s="65"/>
      <c r="N51" s="10"/>
      <c r="O51" s="10"/>
      <c r="P51" s="10"/>
      <c r="Q51" s="10"/>
      <c r="R51" s="66"/>
      <c r="S51" s="7"/>
      <c r="T51" s="66"/>
      <c r="U51" s="10"/>
      <c r="V51" s="65"/>
      <c r="W51" s="7"/>
      <c r="X51" s="66"/>
      <c r="Y51" s="10"/>
      <c r="Z51" s="7"/>
      <c r="AA51" s="69"/>
      <c r="AB51" s="66"/>
      <c r="AC51" s="10"/>
      <c r="AD51" s="12"/>
      <c r="AE51" s="10"/>
      <c r="AF51" s="7"/>
      <c r="AG51" s="7"/>
      <c r="AH51" s="47"/>
      <c r="AI51" s="47"/>
    </row>
    <row r="52" spans="1:35" ht="15.6" x14ac:dyDescent="0.3">
      <c r="A52" s="16" t="str">
        <f>IF(Table1[[#This Row],[AD Code]]&lt;&gt;"",ROWS($A$2:Table1[[#This Row],[Exp Serial]]),"")</f>
        <v/>
      </c>
      <c r="B52" s="18"/>
      <c r="C52" s="2"/>
      <c r="D52" s="2"/>
      <c r="E52" s="2"/>
      <c r="F52" s="2"/>
      <c r="G52" s="6"/>
      <c r="H52" s="7"/>
      <c r="I52" s="10"/>
      <c r="J52" s="7"/>
      <c r="K52" s="7"/>
      <c r="L52" s="7"/>
      <c r="M52" s="65"/>
      <c r="N52" s="10"/>
      <c r="O52" s="10"/>
      <c r="P52" s="10"/>
      <c r="Q52" s="10"/>
      <c r="R52" s="66"/>
      <c r="S52" s="7"/>
      <c r="T52" s="66"/>
      <c r="U52" s="10"/>
      <c r="V52" s="65"/>
      <c r="W52" s="7"/>
      <c r="X52" s="66"/>
      <c r="Y52" s="10"/>
      <c r="Z52" s="7"/>
      <c r="AA52" s="69"/>
      <c r="AB52" s="66"/>
      <c r="AC52" s="10"/>
      <c r="AD52" s="12"/>
      <c r="AE52" s="10"/>
      <c r="AF52" s="7"/>
      <c r="AG52" s="7"/>
      <c r="AH52" s="47"/>
      <c r="AI52" s="47"/>
    </row>
    <row r="53" spans="1:35" ht="15.6" x14ac:dyDescent="0.3">
      <c r="A53" s="16" t="str">
        <f>IF(Table1[[#This Row],[AD Code]]&lt;&gt;"",ROWS($A$2:Table1[[#This Row],[Exp Serial]]),"")</f>
        <v/>
      </c>
      <c r="B53" s="18"/>
      <c r="C53" s="2"/>
      <c r="D53" s="2"/>
      <c r="E53" s="2"/>
      <c r="F53" s="2"/>
      <c r="G53" s="6"/>
      <c r="H53" s="7"/>
      <c r="I53" s="10"/>
      <c r="J53" s="7"/>
      <c r="K53" s="7"/>
      <c r="L53" s="7"/>
      <c r="M53" s="65"/>
      <c r="N53" s="10"/>
      <c r="O53" s="10"/>
      <c r="P53" s="10"/>
      <c r="Q53" s="10"/>
      <c r="R53" s="66"/>
      <c r="S53" s="7"/>
      <c r="T53" s="66"/>
      <c r="U53" s="10"/>
      <c r="V53" s="65"/>
      <c r="W53" s="7"/>
      <c r="X53" s="66"/>
      <c r="Y53" s="10"/>
      <c r="Z53" s="7"/>
      <c r="AA53" s="69"/>
      <c r="AB53" s="66"/>
      <c r="AC53" s="10"/>
      <c r="AD53" s="12"/>
      <c r="AE53" s="10"/>
      <c r="AF53" s="7"/>
      <c r="AG53" s="7"/>
      <c r="AH53" s="47"/>
      <c r="AI53" s="47"/>
    </row>
    <row r="54" spans="1:35" ht="15.6" x14ac:dyDescent="0.3">
      <c r="A54" s="16" t="str">
        <f>IF(Table1[[#This Row],[AD Code]]&lt;&gt;"",ROWS($A$2:Table1[[#This Row],[Exp Serial]]),"")</f>
        <v/>
      </c>
      <c r="B54" s="18"/>
      <c r="C54" s="2"/>
      <c r="D54" s="2"/>
      <c r="E54" s="2"/>
      <c r="F54" s="2"/>
      <c r="G54" s="6"/>
      <c r="H54" s="7"/>
      <c r="I54" s="10"/>
      <c r="J54" s="7"/>
      <c r="K54" s="7"/>
      <c r="L54" s="7"/>
      <c r="M54" s="65"/>
      <c r="N54" s="10"/>
      <c r="O54" s="10"/>
      <c r="P54" s="10"/>
      <c r="Q54" s="10"/>
      <c r="R54" s="66"/>
      <c r="S54" s="7"/>
      <c r="T54" s="66"/>
      <c r="U54" s="10"/>
      <c r="V54" s="65"/>
      <c r="W54" s="7"/>
      <c r="X54" s="66"/>
      <c r="Y54" s="10"/>
      <c r="Z54" s="7"/>
      <c r="AA54" s="69"/>
      <c r="AB54" s="66"/>
      <c r="AC54" s="10"/>
      <c r="AD54" s="12"/>
      <c r="AE54" s="10"/>
      <c r="AF54" s="7"/>
      <c r="AG54" s="7"/>
      <c r="AH54" s="47"/>
      <c r="AI54" s="47"/>
    </row>
    <row r="56" spans="1:35" x14ac:dyDescent="0.3">
      <c r="G56" s="13"/>
    </row>
  </sheetData>
  <phoneticPr fontId="2" type="noConversion"/>
  <conditionalFormatting sqref="B2:B54">
    <cfRule type="duplicateValues" dxfId="82" priority="2"/>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A6C1-495E-40FE-B918-9F44859DC259}">
  <sheetPr>
    <tabColor rgb="FF0070C0"/>
  </sheetPr>
  <dimension ref="A1:AI56"/>
  <sheetViews>
    <sheetView zoomScale="106" zoomScaleNormal="106" workbookViewId="0">
      <selection activeCell="D12" sqref="D12"/>
    </sheetView>
  </sheetViews>
  <sheetFormatPr defaultRowHeight="14.4" x14ac:dyDescent="0.3"/>
  <cols>
    <col min="1" max="1" width="10.5546875" customWidth="1"/>
    <col min="2" max="2" width="12.21875" customWidth="1"/>
    <col min="3" max="3" width="9.6640625" customWidth="1"/>
    <col min="4" max="4" width="9.21875" customWidth="1"/>
    <col min="5" max="5" width="8.5546875" customWidth="1"/>
    <col min="6" max="6" width="13.109375" customWidth="1"/>
    <col min="7" max="7" width="19.5546875" customWidth="1"/>
    <col min="8" max="8" width="22.109375" bestFit="1" customWidth="1"/>
    <col min="9" max="9" width="12.6640625" customWidth="1"/>
    <col min="10" max="10" width="13.33203125" customWidth="1"/>
    <col min="11" max="11" width="16.5546875" customWidth="1"/>
    <col min="12" max="12" width="17.21875" customWidth="1"/>
    <col min="13" max="18" width="14.77734375" customWidth="1"/>
    <col min="19" max="19" width="16.5546875" customWidth="1"/>
    <col min="20" max="20" width="14.77734375" customWidth="1"/>
    <col min="21" max="21" width="16" customWidth="1"/>
    <col min="22" max="22" width="12.44140625" customWidth="1"/>
    <col min="23" max="28" width="14.77734375" customWidth="1"/>
    <col min="29" max="29" width="10.21875" customWidth="1"/>
    <col min="30" max="32" width="14.77734375" customWidth="1"/>
    <col min="33" max="33" width="17.33203125" bestFit="1" customWidth="1"/>
    <col min="34" max="34" width="13.33203125" customWidth="1"/>
    <col min="35" max="35" width="10.44140625" customWidth="1"/>
    <col min="36" max="36" width="14.33203125" customWidth="1"/>
  </cols>
  <sheetData>
    <row r="1" spans="1:35" ht="44.4" customHeight="1" x14ac:dyDescent="0.3">
      <c r="A1" s="14" t="s">
        <v>0</v>
      </c>
      <c r="B1" s="17" t="s">
        <v>1</v>
      </c>
      <c r="C1" s="1" t="s">
        <v>25</v>
      </c>
      <c r="D1" s="1" t="s">
        <v>26</v>
      </c>
      <c r="E1" s="1" t="s">
        <v>27</v>
      </c>
      <c r="F1" s="1" t="s">
        <v>24</v>
      </c>
      <c r="G1" s="4" t="s">
        <v>32</v>
      </c>
      <c r="H1" s="4" t="s">
        <v>23</v>
      </c>
      <c r="I1" s="5" t="s">
        <v>31</v>
      </c>
      <c r="J1" s="4" t="s">
        <v>17</v>
      </c>
      <c r="K1" s="4" t="s">
        <v>2</v>
      </c>
      <c r="L1" s="4" t="s">
        <v>3</v>
      </c>
      <c r="M1" s="4" t="s">
        <v>4</v>
      </c>
      <c r="N1" s="4" t="s">
        <v>5</v>
      </c>
      <c r="O1" s="4" t="s">
        <v>6</v>
      </c>
      <c r="P1" s="4" t="s">
        <v>7</v>
      </c>
      <c r="Q1" s="4" t="s">
        <v>8</v>
      </c>
      <c r="R1" s="4" t="s">
        <v>9</v>
      </c>
      <c r="S1" s="4" t="s">
        <v>10</v>
      </c>
      <c r="T1" s="4" t="s">
        <v>11</v>
      </c>
      <c r="U1" s="4" t="s">
        <v>12</v>
      </c>
      <c r="V1" s="4" t="s">
        <v>13</v>
      </c>
      <c r="W1" s="4" t="s">
        <v>14</v>
      </c>
      <c r="X1" s="4" t="s">
        <v>15</v>
      </c>
      <c r="Y1" s="4" t="s">
        <v>16</v>
      </c>
      <c r="Z1" s="4" t="s">
        <v>18</v>
      </c>
      <c r="AA1" s="4" t="s">
        <v>19</v>
      </c>
      <c r="AB1" s="4" t="s">
        <v>20</v>
      </c>
      <c r="AC1" s="4" t="s">
        <v>21</v>
      </c>
      <c r="AD1" s="4" t="s">
        <v>22</v>
      </c>
      <c r="AE1" s="4" t="s">
        <v>28</v>
      </c>
      <c r="AF1" s="4" t="s">
        <v>29</v>
      </c>
      <c r="AG1" s="4" t="s">
        <v>30</v>
      </c>
      <c r="AH1" s="14" t="s">
        <v>57</v>
      </c>
      <c r="AI1" s="14" t="s">
        <v>58</v>
      </c>
    </row>
    <row r="2" spans="1:35" ht="15.6" x14ac:dyDescent="0.3">
      <c r="A2" s="15">
        <f>IF(Table14[[#This Row],[AD Code]]&lt;&gt;"",ROWS($A$2:Table14[[#This Row],[Exp Serial]]),"")</f>
        <v>1</v>
      </c>
      <c r="B2" s="18"/>
      <c r="C2" s="3">
        <v>2859</v>
      </c>
      <c r="D2" s="3">
        <v>19750</v>
      </c>
      <c r="E2" s="2">
        <v>2024</v>
      </c>
      <c r="F2" s="2">
        <v>35</v>
      </c>
      <c r="G2" s="6"/>
      <c r="H2" s="7"/>
      <c r="I2" s="8"/>
      <c r="J2" s="9"/>
      <c r="K2" s="7"/>
      <c r="L2" s="9"/>
      <c r="M2" s="65"/>
      <c r="N2" s="10"/>
      <c r="O2" s="10"/>
      <c r="P2" s="10"/>
      <c r="Q2" s="10"/>
      <c r="R2" s="66"/>
      <c r="S2" s="9"/>
      <c r="T2" s="67"/>
      <c r="U2" s="10"/>
      <c r="V2" s="65"/>
      <c r="W2" s="7"/>
      <c r="X2" s="66"/>
      <c r="Y2" s="10"/>
      <c r="Z2" s="7"/>
      <c r="AA2" s="68"/>
      <c r="AB2" s="67"/>
      <c r="AC2" s="10"/>
      <c r="AD2" s="11"/>
      <c r="AE2" s="10"/>
      <c r="AF2" s="7"/>
      <c r="AG2" s="7"/>
      <c r="AH2" s="47"/>
      <c r="AI2" s="47"/>
    </row>
    <row r="3" spans="1:35" ht="15.6" x14ac:dyDescent="0.3">
      <c r="A3" s="15">
        <f>IF(Table14[[#This Row],[AD Code]]&lt;&gt;"",ROWS($A$2:Table14[[#This Row],[Exp Serial]]),"")</f>
        <v>2</v>
      </c>
      <c r="B3" s="18"/>
      <c r="C3" s="3">
        <v>2859</v>
      </c>
      <c r="D3" s="3">
        <v>19748</v>
      </c>
      <c r="E3" s="2">
        <v>2024</v>
      </c>
      <c r="F3" s="2">
        <v>7</v>
      </c>
      <c r="G3" s="6"/>
      <c r="H3" s="7"/>
      <c r="I3" s="8"/>
      <c r="J3" s="9"/>
      <c r="K3" s="7"/>
      <c r="L3" s="9"/>
      <c r="M3" s="65"/>
      <c r="N3" s="10"/>
      <c r="O3" s="10"/>
      <c r="P3" s="10"/>
      <c r="Q3" s="10"/>
      <c r="R3" s="66"/>
      <c r="S3" s="9"/>
      <c r="T3" s="67"/>
      <c r="U3" s="10"/>
      <c r="V3" s="65"/>
      <c r="W3" s="7"/>
      <c r="X3" s="66"/>
      <c r="Y3" s="10"/>
      <c r="Z3" s="7"/>
      <c r="AA3" s="68"/>
      <c r="AB3" s="67"/>
      <c r="AC3" s="10"/>
      <c r="AD3" s="11"/>
      <c r="AE3" s="10"/>
      <c r="AF3" s="7"/>
      <c r="AG3" s="7"/>
      <c r="AH3" s="47"/>
      <c r="AI3" s="47"/>
    </row>
    <row r="4" spans="1:35" ht="15.6" x14ac:dyDescent="0.3">
      <c r="A4" s="15">
        <f>IF(Table14[[#This Row],[AD Code]]&lt;&gt;"",ROWS($A$2:Table14[[#This Row],[Exp Serial]]),"")</f>
        <v>3</v>
      </c>
      <c r="B4" s="18"/>
      <c r="C4" s="3">
        <v>2859</v>
      </c>
      <c r="D4" s="3">
        <v>19747</v>
      </c>
      <c r="E4" s="2">
        <v>2024</v>
      </c>
      <c r="F4" s="2">
        <v>5</v>
      </c>
      <c r="G4" s="6"/>
      <c r="H4" s="7"/>
      <c r="I4" s="10"/>
      <c r="J4" s="7"/>
      <c r="K4" s="7"/>
      <c r="L4" s="7"/>
      <c r="M4" s="65"/>
      <c r="N4" s="10"/>
      <c r="O4" s="10"/>
      <c r="P4" s="10"/>
      <c r="Q4" s="10"/>
      <c r="R4" s="66"/>
      <c r="S4" s="7"/>
      <c r="T4" s="66"/>
      <c r="U4" s="10"/>
      <c r="V4" s="65"/>
      <c r="W4" s="7"/>
      <c r="X4" s="66"/>
      <c r="Y4" s="10"/>
      <c r="Z4" s="7"/>
      <c r="AA4" s="69"/>
      <c r="AB4" s="66"/>
      <c r="AC4" s="10"/>
      <c r="AD4" s="12"/>
      <c r="AE4" s="10"/>
      <c r="AF4" s="7"/>
      <c r="AG4" s="7"/>
      <c r="AH4" s="47"/>
      <c r="AI4" s="47"/>
    </row>
    <row r="5" spans="1:35" ht="15.6" x14ac:dyDescent="0.3">
      <c r="A5" s="15">
        <f>IF(Table14[[#This Row],[AD Code]]&lt;&gt;"",ROWS($A$2:Table14[[#This Row],[Exp Serial]]),"")</f>
        <v>4</v>
      </c>
      <c r="B5" s="18"/>
      <c r="C5" s="3">
        <v>2859</v>
      </c>
      <c r="D5" s="3">
        <v>19746</v>
      </c>
      <c r="E5" s="2">
        <v>2024</v>
      </c>
      <c r="F5" s="2">
        <v>7</v>
      </c>
      <c r="G5" s="6"/>
      <c r="H5" s="7"/>
      <c r="I5" s="10"/>
      <c r="J5" s="7"/>
      <c r="K5" s="7"/>
      <c r="L5" s="7"/>
      <c r="M5" s="65"/>
      <c r="N5" s="10"/>
      <c r="O5" s="10"/>
      <c r="P5" s="10"/>
      <c r="Q5" s="10"/>
      <c r="R5" s="66"/>
      <c r="S5" s="7"/>
      <c r="T5" s="66"/>
      <c r="U5" s="10"/>
      <c r="V5" s="65"/>
      <c r="W5" s="7"/>
      <c r="X5" s="66"/>
      <c r="Y5" s="10"/>
      <c r="Z5" s="7"/>
      <c r="AA5" s="69"/>
      <c r="AB5" s="66"/>
      <c r="AC5" s="10"/>
      <c r="AD5" s="12"/>
      <c r="AE5" s="10"/>
      <c r="AF5" s="7"/>
      <c r="AG5" s="7"/>
      <c r="AH5" s="47"/>
      <c r="AI5" s="47"/>
    </row>
    <row r="6" spans="1:35" ht="15.6" x14ac:dyDescent="0.3">
      <c r="A6" s="15">
        <f>IF(Table14[[#This Row],[AD Code]]&lt;&gt;"",ROWS($A$2:Table14[[#This Row],[Exp Serial]]),"")</f>
        <v>5</v>
      </c>
      <c r="B6" s="18"/>
      <c r="C6" s="3">
        <v>2859</v>
      </c>
      <c r="D6" s="3">
        <v>19745</v>
      </c>
      <c r="E6" s="2">
        <v>2024</v>
      </c>
      <c r="F6" s="2">
        <v>24</v>
      </c>
      <c r="G6" s="6"/>
      <c r="H6" s="7"/>
      <c r="I6" s="10"/>
      <c r="J6" s="7"/>
      <c r="K6" s="7"/>
      <c r="L6" s="7"/>
      <c r="M6" s="65"/>
      <c r="N6" s="10"/>
      <c r="O6" s="10"/>
      <c r="P6" s="10"/>
      <c r="Q6" s="10"/>
      <c r="R6" s="66"/>
      <c r="S6" s="7"/>
      <c r="T6" s="66"/>
      <c r="U6" s="10"/>
      <c r="V6" s="65"/>
      <c r="W6" s="7"/>
      <c r="X6" s="66"/>
      <c r="Y6" s="10"/>
      <c r="Z6" s="7"/>
      <c r="AA6" s="69"/>
      <c r="AB6" s="66"/>
      <c r="AC6" s="10"/>
      <c r="AD6" s="12"/>
      <c r="AE6" s="10"/>
      <c r="AF6" s="7"/>
      <c r="AG6" s="7"/>
      <c r="AH6" s="47"/>
      <c r="AI6" s="47"/>
    </row>
    <row r="7" spans="1:35" ht="15.6" x14ac:dyDescent="0.3">
      <c r="A7" s="15">
        <f>IF(Table14[[#This Row],[AD Code]]&lt;&gt;"",ROWS($A$2:Table14[[#This Row],[Exp Serial]]),"")</f>
        <v>6</v>
      </c>
      <c r="B7" s="18"/>
      <c r="C7" s="3">
        <v>2859</v>
      </c>
      <c r="D7" s="3">
        <v>19744</v>
      </c>
      <c r="E7" s="2">
        <v>2024</v>
      </c>
      <c r="F7" s="2">
        <v>10</v>
      </c>
      <c r="G7" s="6"/>
      <c r="H7" s="7"/>
      <c r="I7" s="10"/>
      <c r="J7" s="7"/>
      <c r="K7" s="7"/>
      <c r="L7" s="7"/>
      <c r="M7" s="65"/>
      <c r="N7" s="10"/>
      <c r="O7" s="10"/>
      <c r="P7" s="10"/>
      <c r="Q7" s="10"/>
      <c r="R7" s="66"/>
      <c r="S7" s="7"/>
      <c r="T7" s="66"/>
      <c r="U7" s="10"/>
      <c r="V7" s="65"/>
      <c r="W7" s="7"/>
      <c r="X7" s="66"/>
      <c r="Y7" s="10"/>
      <c r="Z7" s="7"/>
      <c r="AA7" s="69"/>
      <c r="AB7" s="66"/>
      <c r="AC7" s="10"/>
      <c r="AD7" s="12"/>
      <c r="AE7" s="10"/>
      <c r="AF7" s="7"/>
      <c r="AG7" s="7"/>
      <c r="AH7" s="47"/>
      <c r="AI7" s="47"/>
    </row>
    <row r="8" spans="1:35" ht="15.6" x14ac:dyDescent="0.3">
      <c r="A8" s="16">
        <f>IF(Table14[[#This Row],[AD Code]]&lt;&gt;"",ROWS($A$2:Table14[[#This Row],[Exp Serial]]),"")</f>
        <v>7</v>
      </c>
      <c r="B8" s="18"/>
      <c r="C8" s="3">
        <v>751</v>
      </c>
      <c r="D8" s="3">
        <v>7369</v>
      </c>
      <c r="E8" s="2">
        <v>2024</v>
      </c>
      <c r="F8" s="2">
        <v>1</v>
      </c>
      <c r="G8" s="6"/>
      <c r="H8" s="7"/>
      <c r="I8" s="10"/>
      <c r="J8" s="7"/>
      <c r="K8" s="7"/>
      <c r="L8" s="7"/>
      <c r="M8" s="65"/>
      <c r="N8" s="10"/>
      <c r="O8" s="10"/>
      <c r="P8" s="10"/>
      <c r="Q8" s="10"/>
      <c r="R8" s="66"/>
      <c r="S8" s="7"/>
      <c r="T8" s="66"/>
      <c r="U8" s="10"/>
      <c r="V8" s="65"/>
      <c r="W8" s="7"/>
      <c r="X8" s="66"/>
      <c r="Y8" s="10"/>
      <c r="Z8" s="7"/>
      <c r="AA8" s="69"/>
      <c r="AB8" s="66"/>
      <c r="AC8" s="10"/>
      <c r="AD8" s="12"/>
      <c r="AE8" s="10"/>
      <c r="AF8" s="7"/>
      <c r="AG8" s="7"/>
      <c r="AH8" s="47"/>
      <c r="AI8" s="47"/>
    </row>
    <row r="9" spans="1:35" ht="15.6" x14ac:dyDescent="0.3">
      <c r="A9" s="16">
        <f>IF(Table14[[#This Row],[AD Code]]&lt;&gt;"",ROWS($A$2:Table14[[#This Row],[Exp Serial]]),"")</f>
        <v>8</v>
      </c>
      <c r="B9" s="18"/>
      <c r="C9" s="3">
        <v>751</v>
      </c>
      <c r="D9" s="3">
        <v>7368</v>
      </c>
      <c r="E9" s="2">
        <v>2024</v>
      </c>
      <c r="F9" s="2">
        <v>3</v>
      </c>
      <c r="G9" s="6"/>
      <c r="H9" s="7"/>
      <c r="I9" s="10"/>
      <c r="J9" s="7"/>
      <c r="K9" s="7"/>
      <c r="L9" s="7"/>
      <c r="M9" s="65"/>
      <c r="N9" s="10"/>
      <c r="O9" s="10"/>
      <c r="P9" s="10"/>
      <c r="Q9" s="10"/>
      <c r="R9" s="66"/>
      <c r="S9" s="7"/>
      <c r="T9" s="66"/>
      <c r="U9" s="10"/>
      <c r="V9" s="65"/>
      <c r="W9" s="7"/>
      <c r="X9" s="66"/>
      <c r="Y9" s="10"/>
      <c r="Z9" s="7"/>
      <c r="AA9" s="69"/>
      <c r="AB9" s="66"/>
      <c r="AC9" s="10"/>
      <c r="AD9" s="12"/>
      <c r="AE9" s="10"/>
      <c r="AF9" s="7"/>
      <c r="AG9" s="7"/>
      <c r="AH9" s="47"/>
      <c r="AI9" s="47"/>
    </row>
    <row r="10" spans="1:35" ht="15.6" x14ac:dyDescent="0.3">
      <c r="A10" s="16">
        <f>IF(Table14[[#This Row],[AD Code]]&lt;&gt;"",ROWS($A$2:Table14[[#This Row],[Exp Serial]]),"")</f>
        <v>9</v>
      </c>
      <c r="B10" s="18"/>
      <c r="C10" s="3">
        <v>751</v>
      </c>
      <c r="D10" s="3">
        <v>7367</v>
      </c>
      <c r="E10" s="2">
        <v>2024</v>
      </c>
      <c r="F10" s="2">
        <v>3</v>
      </c>
      <c r="G10" s="6"/>
      <c r="H10" s="7"/>
      <c r="I10" s="10"/>
      <c r="J10" s="7"/>
      <c r="K10" s="7"/>
      <c r="L10" s="7"/>
      <c r="M10" s="65"/>
      <c r="N10" s="10"/>
      <c r="O10" s="10"/>
      <c r="P10" s="10"/>
      <c r="Q10" s="10"/>
      <c r="R10" s="66"/>
      <c r="S10" s="7"/>
      <c r="T10" s="66"/>
      <c r="U10" s="10"/>
      <c r="V10" s="65"/>
      <c r="W10" s="7"/>
      <c r="X10" s="66"/>
      <c r="Y10" s="10"/>
      <c r="Z10" s="7"/>
      <c r="AA10" s="69"/>
      <c r="AB10" s="66"/>
      <c r="AC10" s="10"/>
      <c r="AD10" s="12"/>
      <c r="AE10" s="10"/>
      <c r="AF10" s="7"/>
      <c r="AG10" s="7"/>
      <c r="AH10" s="47"/>
      <c r="AI10" s="47"/>
    </row>
    <row r="11" spans="1:35" ht="15.6" x14ac:dyDescent="0.3">
      <c r="A11" s="16">
        <f>IF(Table14[[#This Row],[AD Code]]&lt;&gt;"",ROWS($A$2:Table14[[#This Row],[Exp Serial]]),"")</f>
        <v>10</v>
      </c>
      <c r="B11" s="18"/>
      <c r="C11" s="3">
        <v>751</v>
      </c>
      <c r="D11" s="3">
        <v>7366</v>
      </c>
      <c r="E11" s="2">
        <v>2024</v>
      </c>
      <c r="F11" s="2">
        <v>8</v>
      </c>
      <c r="G11" s="6"/>
      <c r="H11" s="7"/>
      <c r="I11" s="10"/>
      <c r="J11" s="7"/>
      <c r="K11" s="7"/>
      <c r="L11" s="7"/>
      <c r="M11" s="65"/>
      <c r="N11" s="10"/>
      <c r="O11" s="10"/>
      <c r="P11" s="10"/>
      <c r="Q11" s="10"/>
      <c r="R11" s="66"/>
      <c r="S11" s="7"/>
      <c r="T11" s="66"/>
      <c r="U11" s="10"/>
      <c r="V11" s="65"/>
      <c r="W11" s="7"/>
      <c r="X11" s="66"/>
      <c r="Y11" s="10"/>
      <c r="Z11" s="7"/>
      <c r="AA11" s="69"/>
      <c r="AB11" s="66"/>
      <c r="AC11" s="10"/>
      <c r="AD11" s="12"/>
      <c r="AE11" s="10"/>
      <c r="AF11" s="7"/>
      <c r="AG11" s="7"/>
      <c r="AH11" s="47"/>
      <c r="AI11" s="47"/>
    </row>
    <row r="12" spans="1:35" ht="15.6" x14ac:dyDescent="0.3">
      <c r="A12" s="16">
        <f>IF(Table14[[#This Row],[AD Code]]&lt;&gt;"",ROWS($A$2:Table14[[#This Row],[Exp Serial]]),"")</f>
        <v>11</v>
      </c>
      <c r="B12" s="18"/>
      <c r="C12" s="3">
        <v>751</v>
      </c>
      <c r="D12" s="3">
        <v>7365</v>
      </c>
      <c r="E12" s="2">
        <v>2024</v>
      </c>
      <c r="F12" s="2">
        <v>1</v>
      </c>
      <c r="G12" s="6"/>
      <c r="H12" s="7"/>
      <c r="I12" s="10"/>
      <c r="J12" s="7"/>
      <c r="K12" s="7"/>
      <c r="L12" s="7"/>
      <c r="M12" s="65"/>
      <c r="N12" s="10"/>
      <c r="O12" s="10"/>
      <c r="P12" s="10"/>
      <c r="Q12" s="10"/>
      <c r="R12" s="66"/>
      <c r="S12" s="7"/>
      <c r="T12" s="66"/>
      <c r="U12" s="10"/>
      <c r="V12" s="65"/>
      <c r="W12" s="7"/>
      <c r="X12" s="66"/>
      <c r="Y12" s="10"/>
      <c r="Z12" s="7"/>
      <c r="AA12" s="69"/>
      <c r="AB12" s="66"/>
      <c r="AC12" s="10"/>
      <c r="AD12" s="12"/>
      <c r="AE12" s="10"/>
      <c r="AF12" s="7"/>
      <c r="AG12" s="7"/>
      <c r="AH12" s="47"/>
      <c r="AI12" s="47"/>
    </row>
    <row r="13" spans="1:35" ht="15.6" x14ac:dyDescent="0.3">
      <c r="A13" s="16">
        <f>IF(Table14[[#This Row],[AD Code]]&lt;&gt;"",ROWS($A$2:Table14[[#This Row],[Exp Serial]]),"")</f>
        <v>12</v>
      </c>
      <c r="B13" s="18"/>
      <c r="C13" s="3">
        <v>751</v>
      </c>
      <c r="D13" s="3">
        <v>7364</v>
      </c>
      <c r="E13" s="2">
        <v>2024</v>
      </c>
      <c r="F13" s="2">
        <v>3</v>
      </c>
      <c r="G13" s="6"/>
      <c r="H13" s="7"/>
      <c r="I13" s="10"/>
      <c r="J13" s="7"/>
      <c r="K13" s="7"/>
      <c r="L13" s="7"/>
      <c r="M13" s="65"/>
      <c r="N13" s="10"/>
      <c r="O13" s="10"/>
      <c r="P13" s="10"/>
      <c r="Q13" s="10"/>
      <c r="R13" s="66"/>
      <c r="S13" s="7"/>
      <c r="T13" s="66"/>
      <c r="U13" s="10"/>
      <c r="V13" s="65"/>
      <c r="W13" s="7"/>
      <c r="X13" s="66"/>
      <c r="Y13" s="10"/>
      <c r="Z13" s="7"/>
      <c r="AA13" s="69"/>
      <c r="AB13" s="66"/>
      <c r="AC13" s="10"/>
      <c r="AD13" s="12"/>
      <c r="AE13" s="10"/>
      <c r="AF13" s="7"/>
      <c r="AG13" s="7"/>
      <c r="AH13" s="47"/>
      <c r="AI13" s="47"/>
    </row>
    <row r="14" spans="1:35" ht="15.6" x14ac:dyDescent="0.3">
      <c r="A14" s="16">
        <f>IF(Table14[[#This Row],[AD Code]]&lt;&gt;"",ROWS($A$2:Table14[[#This Row],[Exp Serial]]),"")</f>
        <v>13</v>
      </c>
      <c r="B14" s="18"/>
      <c r="C14" s="3">
        <v>751</v>
      </c>
      <c r="D14" s="3">
        <v>7362</v>
      </c>
      <c r="E14" s="2">
        <v>2024</v>
      </c>
      <c r="F14" s="2">
        <v>2</v>
      </c>
      <c r="G14" s="6"/>
      <c r="H14" s="7"/>
      <c r="I14" s="10"/>
      <c r="J14" s="7"/>
      <c r="K14" s="7"/>
      <c r="L14" s="7"/>
      <c r="M14" s="65"/>
      <c r="N14" s="10"/>
      <c r="O14" s="10"/>
      <c r="P14" s="10"/>
      <c r="Q14" s="10"/>
      <c r="R14" s="66"/>
      <c r="S14" s="7"/>
      <c r="T14" s="66"/>
      <c r="U14" s="10"/>
      <c r="V14" s="65"/>
      <c r="W14" s="7"/>
      <c r="X14" s="66"/>
      <c r="Y14" s="10"/>
      <c r="Z14" s="7"/>
      <c r="AA14" s="69"/>
      <c r="AB14" s="66"/>
      <c r="AC14" s="10"/>
      <c r="AD14" s="12"/>
      <c r="AE14" s="10"/>
      <c r="AF14" s="7"/>
      <c r="AG14" s="7"/>
      <c r="AH14" s="47"/>
      <c r="AI14" s="47"/>
    </row>
    <row r="15" spans="1:35" ht="15.6" x14ac:dyDescent="0.3">
      <c r="A15" s="16">
        <f>IF(Table14[[#This Row],[AD Code]]&lt;&gt;"",ROWS($A$2:Table14[[#This Row],[Exp Serial]]),"")</f>
        <v>14</v>
      </c>
      <c r="B15" s="18"/>
      <c r="C15" s="3">
        <v>751</v>
      </c>
      <c r="D15" s="3">
        <v>7361</v>
      </c>
      <c r="E15" s="2">
        <v>2024</v>
      </c>
      <c r="F15" s="2">
        <v>4</v>
      </c>
      <c r="G15" s="6"/>
      <c r="H15" s="7"/>
      <c r="I15" s="10"/>
      <c r="J15" s="7"/>
      <c r="K15" s="7"/>
      <c r="L15" s="7"/>
      <c r="M15" s="65"/>
      <c r="N15" s="10"/>
      <c r="O15" s="10"/>
      <c r="P15" s="10"/>
      <c r="Q15" s="10"/>
      <c r="R15" s="66"/>
      <c r="S15" s="7"/>
      <c r="T15" s="66"/>
      <c r="U15" s="10"/>
      <c r="V15" s="65"/>
      <c r="W15" s="7"/>
      <c r="X15" s="66"/>
      <c r="Y15" s="10"/>
      <c r="Z15" s="7"/>
      <c r="AA15" s="69"/>
      <c r="AB15" s="66"/>
      <c r="AC15" s="10"/>
      <c r="AD15" s="12"/>
      <c r="AE15" s="10"/>
      <c r="AF15" s="7"/>
      <c r="AG15" s="7"/>
      <c r="AH15" s="47"/>
      <c r="AI15" s="47"/>
    </row>
    <row r="16" spans="1:35" ht="15.6" x14ac:dyDescent="0.3">
      <c r="A16" s="16">
        <f>IF(Table14[[#This Row],[AD Code]]&lt;&gt;"",ROWS($A$2:Table14[[#This Row],[Exp Serial]]),"")</f>
        <v>15</v>
      </c>
      <c r="B16" s="18"/>
      <c r="C16" s="3">
        <v>751</v>
      </c>
      <c r="D16" s="3">
        <v>7360</v>
      </c>
      <c r="E16" s="2">
        <v>2024</v>
      </c>
      <c r="F16" s="2">
        <v>10</v>
      </c>
      <c r="G16" s="6"/>
      <c r="H16" s="7"/>
      <c r="I16" s="10"/>
      <c r="J16" s="7"/>
      <c r="K16" s="7"/>
      <c r="L16" s="7"/>
      <c r="M16" s="65"/>
      <c r="N16" s="10"/>
      <c r="O16" s="10"/>
      <c r="P16" s="10"/>
      <c r="Q16" s="10"/>
      <c r="R16" s="66"/>
      <c r="S16" s="7"/>
      <c r="T16" s="66"/>
      <c r="U16" s="10"/>
      <c r="V16" s="65"/>
      <c r="W16" s="7"/>
      <c r="X16" s="66"/>
      <c r="Y16" s="10"/>
      <c r="Z16" s="7"/>
      <c r="AA16" s="69"/>
      <c r="AB16" s="66"/>
      <c r="AC16" s="10"/>
      <c r="AD16" s="12"/>
      <c r="AE16" s="10"/>
      <c r="AF16" s="7"/>
      <c r="AG16" s="7"/>
      <c r="AH16" s="47"/>
      <c r="AI16" s="47"/>
    </row>
    <row r="17" spans="1:35" ht="15.6" x14ac:dyDescent="0.3">
      <c r="A17" s="16">
        <f>IF(Table14[[#This Row],[AD Code]]&lt;&gt;"",ROWS($A$2:Table14[[#This Row],[Exp Serial]]),"")</f>
        <v>16</v>
      </c>
      <c r="B17" s="18"/>
      <c r="C17" s="3">
        <v>751</v>
      </c>
      <c r="D17" s="3">
        <v>7387</v>
      </c>
      <c r="E17" s="2">
        <v>2024</v>
      </c>
      <c r="F17" s="2">
        <v>1</v>
      </c>
      <c r="G17" s="6"/>
      <c r="H17" s="7"/>
      <c r="I17" s="10"/>
      <c r="J17" s="7"/>
      <c r="K17" s="7"/>
      <c r="L17" s="7"/>
      <c r="M17" s="65"/>
      <c r="N17" s="10"/>
      <c r="O17" s="10"/>
      <c r="P17" s="10"/>
      <c r="Q17" s="10"/>
      <c r="R17" s="66"/>
      <c r="S17" s="7"/>
      <c r="T17" s="66"/>
      <c r="U17" s="10"/>
      <c r="V17" s="65"/>
      <c r="W17" s="7"/>
      <c r="X17" s="66"/>
      <c r="Y17" s="10"/>
      <c r="Z17" s="7"/>
      <c r="AA17" s="69"/>
      <c r="AB17" s="66"/>
      <c r="AC17" s="10"/>
      <c r="AD17" s="12"/>
      <c r="AE17" s="10"/>
      <c r="AF17" s="7"/>
      <c r="AG17" s="7"/>
      <c r="AH17" s="47"/>
      <c r="AI17" s="47"/>
    </row>
    <row r="18" spans="1:35" ht="15.6" x14ac:dyDescent="0.3">
      <c r="A18" s="16">
        <f>IF(Table14[[#This Row],[AD Code]]&lt;&gt;"",ROWS($A$2:Table14[[#This Row],[Exp Serial]]),"")</f>
        <v>17</v>
      </c>
      <c r="B18" s="18"/>
      <c r="C18" s="3">
        <v>751</v>
      </c>
      <c r="D18" s="3">
        <v>7388</v>
      </c>
      <c r="E18" s="2">
        <v>2024</v>
      </c>
      <c r="F18" s="2">
        <v>13</v>
      </c>
      <c r="G18" s="6"/>
      <c r="H18" s="7"/>
      <c r="I18" s="10"/>
      <c r="J18" s="7"/>
      <c r="K18" s="7"/>
      <c r="L18" s="7"/>
      <c r="M18" s="65"/>
      <c r="N18" s="10"/>
      <c r="O18" s="10"/>
      <c r="P18" s="10"/>
      <c r="Q18" s="10"/>
      <c r="R18" s="66"/>
      <c r="S18" s="7"/>
      <c r="T18" s="66"/>
      <c r="U18" s="10"/>
      <c r="V18" s="65"/>
      <c r="W18" s="7"/>
      <c r="X18" s="66"/>
      <c r="Y18" s="10"/>
      <c r="Z18" s="7"/>
      <c r="AA18" s="69"/>
      <c r="AB18" s="66"/>
      <c r="AC18" s="10"/>
      <c r="AD18" s="12"/>
      <c r="AE18" s="10"/>
      <c r="AF18" s="7"/>
      <c r="AG18" s="7"/>
      <c r="AH18" s="47"/>
      <c r="AI18" s="47"/>
    </row>
    <row r="19" spans="1:35" ht="15.6" x14ac:dyDescent="0.3">
      <c r="A19" s="16">
        <f>IF(Table14[[#This Row],[AD Code]]&lt;&gt;"",ROWS($A$2:Table14[[#This Row],[Exp Serial]]),"")</f>
        <v>18</v>
      </c>
      <c r="B19" s="18"/>
      <c r="C19" s="3">
        <v>751</v>
      </c>
      <c r="D19" s="3">
        <v>7412</v>
      </c>
      <c r="E19" s="2">
        <v>2024</v>
      </c>
      <c r="F19" s="2">
        <v>12</v>
      </c>
      <c r="G19" s="6"/>
      <c r="H19" s="7"/>
      <c r="I19" s="10"/>
      <c r="J19" s="7"/>
      <c r="K19" s="7"/>
      <c r="L19" s="7"/>
      <c r="M19" s="65"/>
      <c r="N19" s="10"/>
      <c r="O19" s="10"/>
      <c r="P19" s="10"/>
      <c r="Q19" s="10"/>
      <c r="R19" s="66"/>
      <c r="S19" s="7"/>
      <c r="T19" s="66"/>
      <c r="U19" s="10"/>
      <c r="V19" s="65"/>
      <c r="W19" s="7"/>
      <c r="X19" s="66"/>
      <c r="Y19" s="10"/>
      <c r="Z19" s="7"/>
      <c r="AA19" s="69"/>
      <c r="AB19" s="66"/>
      <c r="AC19" s="10"/>
      <c r="AD19" s="12"/>
      <c r="AE19" s="10"/>
      <c r="AF19" s="7"/>
      <c r="AG19" s="7"/>
      <c r="AH19" s="47"/>
      <c r="AI19" s="47"/>
    </row>
    <row r="20" spans="1:35" ht="15.6" x14ac:dyDescent="0.3">
      <c r="A20" s="16">
        <f>IF(Table14[[#This Row],[AD Code]]&lt;&gt;"",ROWS($A$2:Table14[[#This Row],[Exp Serial]]),"")</f>
        <v>19</v>
      </c>
      <c r="B20" s="18"/>
      <c r="C20" s="3">
        <v>2859</v>
      </c>
      <c r="D20" s="3">
        <v>20016</v>
      </c>
      <c r="E20" s="2">
        <v>2024</v>
      </c>
      <c r="F20" s="2">
        <v>10</v>
      </c>
      <c r="G20" s="6"/>
      <c r="H20" s="7"/>
      <c r="I20" s="10"/>
      <c r="J20" s="7"/>
      <c r="K20" s="7"/>
      <c r="L20" s="7"/>
      <c r="M20" s="65"/>
      <c r="N20" s="10"/>
      <c r="O20" s="10"/>
      <c r="P20" s="10"/>
      <c r="Q20" s="10"/>
      <c r="R20" s="66"/>
      <c r="S20" s="7"/>
      <c r="T20" s="66"/>
      <c r="U20" s="10"/>
      <c r="V20" s="65"/>
      <c r="W20" s="7"/>
      <c r="X20" s="66"/>
      <c r="Y20" s="10"/>
      <c r="Z20" s="7"/>
      <c r="AA20" s="69"/>
      <c r="AB20" s="66"/>
      <c r="AC20" s="10"/>
      <c r="AD20" s="12"/>
      <c r="AE20" s="10"/>
      <c r="AF20" s="7"/>
      <c r="AG20" s="7"/>
      <c r="AH20" s="47"/>
      <c r="AI20" s="47"/>
    </row>
    <row r="21" spans="1:35" ht="15.6" x14ac:dyDescent="0.3">
      <c r="A21" s="16">
        <f>IF(Table14[[#This Row],[AD Code]]&lt;&gt;"",ROWS($A$2:Table14[[#This Row],[Exp Serial]]),"")</f>
        <v>20</v>
      </c>
      <c r="B21" s="18"/>
      <c r="C21" s="3">
        <v>2859</v>
      </c>
      <c r="D21" s="3">
        <v>20015</v>
      </c>
      <c r="E21" s="2">
        <v>2024</v>
      </c>
      <c r="F21" s="2">
        <v>54</v>
      </c>
      <c r="G21" s="6"/>
      <c r="H21" s="7"/>
      <c r="I21" s="10"/>
      <c r="J21" s="7"/>
      <c r="K21" s="7"/>
      <c r="L21" s="7"/>
      <c r="M21" s="65"/>
      <c r="N21" s="10"/>
      <c r="O21" s="10"/>
      <c r="P21" s="10"/>
      <c r="Q21" s="10"/>
      <c r="R21" s="66"/>
      <c r="S21" s="7"/>
      <c r="T21" s="66"/>
      <c r="U21" s="10"/>
      <c r="V21" s="65"/>
      <c r="W21" s="7"/>
      <c r="X21" s="66"/>
      <c r="Y21" s="10"/>
      <c r="Z21" s="7"/>
      <c r="AA21" s="69"/>
      <c r="AB21" s="66"/>
      <c r="AC21" s="10"/>
      <c r="AD21" s="12"/>
      <c r="AE21" s="10"/>
      <c r="AF21" s="7"/>
      <c r="AG21" s="7"/>
      <c r="AH21" s="47"/>
      <c r="AI21" s="47"/>
    </row>
    <row r="22" spans="1:35" ht="15.6" x14ac:dyDescent="0.3">
      <c r="A22" s="16">
        <f>IF(Table14[[#This Row],[AD Code]]&lt;&gt;"",ROWS($A$2:Table14[[#This Row],[Exp Serial]]),"")</f>
        <v>21</v>
      </c>
      <c r="B22" s="18"/>
      <c r="C22" s="2">
        <v>2859</v>
      </c>
      <c r="D22" s="2">
        <v>20014</v>
      </c>
      <c r="E22" s="2">
        <v>2024</v>
      </c>
      <c r="F22" s="2">
        <v>20</v>
      </c>
      <c r="G22" s="6"/>
      <c r="H22" s="7"/>
      <c r="I22" s="10"/>
      <c r="J22" s="7"/>
      <c r="K22" s="7"/>
      <c r="L22" s="7"/>
      <c r="M22" s="65"/>
      <c r="N22" s="10"/>
      <c r="O22" s="10"/>
      <c r="P22" s="10"/>
      <c r="Q22" s="10"/>
      <c r="R22" s="66"/>
      <c r="S22" s="7"/>
      <c r="T22" s="66"/>
      <c r="U22" s="10"/>
      <c r="V22" s="65"/>
      <c r="W22" s="7"/>
      <c r="X22" s="66"/>
      <c r="Y22" s="10"/>
      <c r="Z22" s="7"/>
      <c r="AA22" s="69"/>
      <c r="AB22" s="66"/>
      <c r="AC22" s="10"/>
      <c r="AD22" s="12"/>
      <c r="AE22" s="10"/>
      <c r="AF22" s="7"/>
      <c r="AG22" s="7"/>
      <c r="AH22" s="47"/>
      <c r="AI22" s="47"/>
    </row>
    <row r="23" spans="1:35" ht="15.6" x14ac:dyDescent="0.3">
      <c r="A23" s="16">
        <f>IF(Table14[[#This Row],[AD Code]]&lt;&gt;"",ROWS($A$2:Table14[[#This Row],[Exp Serial]]),"")</f>
        <v>22</v>
      </c>
      <c r="B23" s="18"/>
      <c r="C23" s="2">
        <v>2859</v>
      </c>
      <c r="D23" s="2">
        <v>20013</v>
      </c>
      <c r="E23" s="2">
        <v>2024</v>
      </c>
      <c r="F23" s="2">
        <v>53</v>
      </c>
      <c r="G23" s="6"/>
      <c r="H23" s="7"/>
      <c r="I23" s="10"/>
      <c r="J23" s="7"/>
      <c r="K23" s="7"/>
      <c r="L23" s="7"/>
      <c r="M23" s="65"/>
      <c r="N23" s="10"/>
      <c r="O23" s="10"/>
      <c r="P23" s="10"/>
      <c r="Q23" s="10"/>
      <c r="R23" s="66"/>
      <c r="S23" s="7"/>
      <c r="T23" s="66"/>
      <c r="U23" s="10"/>
      <c r="V23" s="65"/>
      <c r="W23" s="7"/>
      <c r="X23" s="66"/>
      <c r="Y23" s="10"/>
      <c r="Z23" s="7"/>
      <c r="AA23" s="69"/>
      <c r="AB23" s="66"/>
      <c r="AC23" s="10"/>
      <c r="AD23" s="12"/>
      <c r="AE23" s="10"/>
      <c r="AF23" s="7"/>
      <c r="AG23" s="7"/>
      <c r="AH23" s="47"/>
      <c r="AI23" s="47"/>
    </row>
    <row r="24" spans="1:35" ht="15.6" x14ac:dyDescent="0.3">
      <c r="A24" s="16">
        <f>IF(Table14[[#This Row],[AD Code]]&lt;&gt;"",ROWS($A$2:Table14[[#This Row],[Exp Serial]]),"")</f>
        <v>23</v>
      </c>
      <c r="B24" s="18"/>
      <c r="C24" s="2">
        <v>2859</v>
      </c>
      <c r="D24" s="2">
        <v>20012</v>
      </c>
      <c r="E24" s="2">
        <v>2024</v>
      </c>
      <c r="F24" s="2">
        <v>75</v>
      </c>
      <c r="G24" s="6"/>
      <c r="H24" s="7"/>
      <c r="I24" s="10"/>
      <c r="J24" s="7"/>
      <c r="K24" s="7"/>
      <c r="L24" s="7"/>
      <c r="M24" s="65"/>
      <c r="N24" s="10"/>
      <c r="O24" s="10"/>
      <c r="P24" s="10"/>
      <c r="Q24" s="10"/>
      <c r="R24" s="66"/>
      <c r="S24" s="7"/>
      <c r="T24" s="66"/>
      <c r="U24" s="10"/>
      <c r="V24" s="65"/>
      <c r="W24" s="7"/>
      <c r="X24" s="66"/>
      <c r="Y24" s="10"/>
      <c r="Z24" s="7"/>
      <c r="AA24" s="69"/>
      <c r="AB24" s="66"/>
      <c r="AC24" s="10"/>
      <c r="AD24" s="12"/>
      <c r="AE24" s="10"/>
      <c r="AF24" s="7"/>
      <c r="AG24" s="7"/>
      <c r="AH24" s="47"/>
      <c r="AI24" s="47"/>
    </row>
    <row r="25" spans="1:35" ht="15.6" x14ac:dyDescent="0.3">
      <c r="A25" s="16">
        <f>IF(Table14[[#This Row],[AD Code]]&lt;&gt;"",ROWS($A$2:Table14[[#This Row],[Exp Serial]]),"")</f>
        <v>24</v>
      </c>
      <c r="B25" s="18"/>
      <c r="C25" s="2">
        <v>2859</v>
      </c>
      <c r="D25" s="2">
        <v>19985</v>
      </c>
      <c r="E25" s="2">
        <v>2024</v>
      </c>
      <c r="F25" s="2">
        <v>4</v>
      </c>
      <c r="G25" s="6"/>
      <c r="H25" s="7"/>
      <c r="I25" s="10"/>
      <c r="J25" s="7"/>
      <c r="K25" s="7"/>
      <c r="L25" s="7"/>
      <c r="M25" s="65"/>
      <c r="N25" s="10"/>
      <c r="O25" s="10"/>
      <c r="P25" s="10"/>
      <c r="Q25" s="10"/>
      <c r="R25" s="66"/>
      <c r="S25" s="7"/>
      <c r="T25" s="66"/>
      <c r="U25" s="10"/>
      <c r="V25" s="65"/>
      <c r="W25" s="7"/>
      <c r="X25" s="66"/>
      <c r="Y25" s="10"/>
      <c r="Z25" s="7"/>
      <c r="AA25" s="69"/>
      <c r="AB25" s="66"/>
      <c r="AC25" s="10"/>
      <c r="AD25" s="12"/>
      <c r="AE25" s="10"/>
      <c r="AF25" s="7"/>
      <c r="AG25" s="7"/>
      <c r="AH25" s="47"/>
      <c r="AI25" s="47"/>
    </row>
    <row r="26" spans="1:35" ht="15.6" x14ac:dyDescent="0.3">
      <c r="A26" s="16">
        <f>IF(Table14[[#This Row],[AD Code]]&lt;&gt;"",ROWS($A$2:Table14[[#This Row],[Exp Serial]]),"")</f>
        <v>25</v>
      </c>
      <c r="B26" s="18"/>
      <c r="C26" s="2">
        <v>2859</v>
      </c>
      <c r="D26" s="2">
        <v>19984</v>
      </c>
      <c r="E26" s="2">
        <v>2024</v>
      </c>
      <c r="F26" s="2">
        <v>11</v>
      </c>
      <c r="G26" s="6"/>
      <c r="H26" s="7"/>
      <c r="I26" s="10"/>
      <c r="J26" s="7"/>
      <c r="K26" s="7"/>
      <c r="L26" s="7"/>
      <c r="M26" s="65"/>
      <c r="N26" s="10"/>
      <c r="O26" s="10"/>
      <c r="P26" s="10"/>
      <c r="Q26" s="10"/>
      <c r="R26" s="66"/>
      <c r="S26" s="7"/>
      <c r="T26" s="66"/>
      <c r="U26" s="10"/>
      <c r="V26" s="65"/>
      <c r="W26" s="7"/>
      <c r="X26" s="66"/>
      <c r="Y26" s="10"/>
      <c r="Z26" s="7"/>
      <c r="AA26" s="69"/>
      <c r="AB26" s="66"/>
      <c r="AC26" s="10"/>
      <c r="AD26" s="12"/>
      <c r="AE26" s="10"/>
      <c r="AF26" s="7"/>
      <c r="AG26" s="7"/>
      <c r="AH26" s="47"/>
      <c r="AI26" s="47"/>
    </row>
    <row r="27" spans="1:35" ht="15.6" x14ac:dyDescent="0.3">
      <c r="A27" s="16">
        <f>IF(Table14[[#This Row],[AD Code]]&lt;&gt;"",ROWS($A$2:Table14[[#This Row],[Exp Serial]]),"")</f>
        <v>26</v>
      </c>
      <c r="B27" s="18"/>
      <c r="C27" s="2">
        <v>2859</v>
      </c>
      <c r="D27" s="2">
        <v>19983</v>
      </c>
      <c r="E27" s="2">
        <v>2024</v>
      </c>
      <c r="F27" s="2">
        <v>17</v>
      </c>
      <c r="G27" s="6"/>
      <c r="H27" s="7"/>
      <c r="I27" s="10"/>
      <c r="J27" s="7"/>
      <c r="K27" s="7"/>
      <c r="L27" s="7"/>
      <c r="M27" s="65"/>
      <c r="N27" s="10"/>
      <c r="O27" s="10"/>
      <c r="P27" s="10"/>
      <c r="Q27" s="10"/>
      <c r="R27" s="66"/>
      <c r="S27" s="7"/>
      <c r="T27" s="66"/>
      <c r="U27" s="10"/>
      <c r="V27" s="65"/>
      <c r="W27" s="7"/>
      <c r="X27" s="66"/>
      <c r="Y27" s="10"/>
      <c r="Z27" s="7"/>
      <c r="AA27" s="69"/>
      <c r="AB27" s="66"/>
      <c r="AC27" s="10"/>
      <c r="AD27" s="12"/>
      <c r="AE27" s="10"/>
      <c r="AF27" s="7"/>
      <c r="AG27" s="7"/>
      <c r="AH27" s="47"/>
      <c r="AI27" s="47"/>
    </row>
    <row r="28" spans="1:35" ht="15.6" x14ac:dyDescent="0.3">
      <c r="A28" s="16">
        <f>IF(Table14[[#This Row],[AD Code]]&lt;&gt;"",ROWS($A$2:Table14[[#This Row],[Exp Serial]]),"")</f>
        <v>27</v>
      </c>
      <c r="B28" s="18"/>
      <c r="C28" s="2">
        <v>2859</v>
      </c>
      <c r="D28" s="2">
        <v>19982</v>
      </c>
      <c r="E28" s="2">
        <v>2024</v>
      </c>
      <c r="F28" s="2">
        <v>6</v>
      </c>
      <c r="G28" s="6"/>
      <c r="H28" s="7"/>
      <c r="I28" s="10"/>
      <c r="J28" s="7"/>
      <c r="K28" s="7"/>
      <c r="L28" s="7"/>
      <c r="M28" s="65"/>
      <c r="N28" s="10"/>
      <c r="O28" s="10"/>
      <c r="P28" s="10"/>
      <c r="Q28" s="10"/>
      <c r="R28" s="66"/>
      <c r="S28" s="7"/>
      <c r="T28" s="66"/>
      <c r="U28" s="10"/>
      <c r="V28" s="65"/>
      <c r="W28" s="7"/>
      <c r="X28" s="66"/>
      <c r="Y28" s="10"/>
      <c r="Z28" s="7"/>
      <c r="AA28" s="69"/>
      <c r="AB28" s="66"/>
      <c r="AC28" s="10"/>
      <c r="AD28" s="12"/>
      <c r="AE28" s="10"/>
      <c r="AF28" s="7"/>
      <c r="AG28" s="7"/>
      <c r="AH28" s="47"/>
      <c r="AI28" s="47"/>
    </row>
    <row r="29" spans="1:35" ht="15.6" x14ac:dyDescent="0.3">
      <c r="A29" s="16">
        <f>IF(Table14[[#This Row],[AD Code]]&lt;&gt;"",ROWS($A$2:Table14[[#This Row],[Exp Serial]]),"")</f>
        <v>28</v>
      </c>
      <c r="B29" s="18"/>
      <c r="C29" s="2">
        <v>2859</v>
      </c>
      <c r="D29" s="2">
        <v>19981</v>
      </c>
      <c r="E29" s="2">
        <v>2024</v>
      </c>
      <c r="F29" s="2">
        <v>6</v>
      </c>
      <c r="G29" s="6"/>
      <c r="H29" s="7"/>
      <c r="I29" s="10"/>
      <c r="J29" s="7"/>
      <c r="K29" s="7"/>
      <c r="L29" s="7"/>
      <c r="M29" s="65"/>
      <c r="N29" s="10"/>
      <c r="O29" s="10"/>
      <c r="P29" s="10"/>
      <c r="Q29" s="10"/>
      <c r="R29" s="66"/>
      <c r="S29" s="7"/>
      <c r="T29" s="66"/>
      <c r="U29" s="10"/>
      <c r="V29" s="65"/>
      <c r="W29" s="7"/>
      <c r="X29" s="66"/>
      <c r="Y29" s="10"/>
      <c r="Z29" s="7"/>
      <c r="AA29" s="69"/>
      <c r="AB29" s="66"/>
      <c r="AC29" s="10"/>
      <c r="AD29" s="12"/>
      <c r="AE29" s="10"/>
      <c r="AF29" s="7"/>
      <c r="AG29" s="7"/>
      <c r="AH29" s="47"/>
      <c r="AI29" s="47"/>
    </row>
    <row r="30" spans="1:35" ht="15.6" x14ac:dyDescent="0.3">
      <c r="A30" s="16">
        <f>IF(Table14[[#This Row],[AD Code]]&lt;&gt;"",ROWS($A$2:Table14[[#This Row],[Exp Serial]]),"")</f>
        <v>29</v>
      </c>
      <c r="B30" s="18"/>
      <c r="C30" s="2">
        <v>2859</v>
      </c>
      <c r="D30" s="2">
        <v>19980</v>
      </c>
      <c r="E30" s="2">
        <v>2024</v>
      </c>
      <c r="F30" s="2">
        <v>5</v>
      </c>
      <c r="G30" s="6"/>
      <c r="H30" s="7"/>
      <c r="I30" s="10"/>
      <c r="J30" s="7"/>
      <c r="K30" s="7"/>
      <c r="L30" s="7"/>
      <c r="M30" s="65"/>
      <c r="N30" s="10"/>
      <c r="O30" s="10"/>
      <c r="P30" s="10"/>
      <c r="Q30" s="10"/>
      <c r="R30" s="66"/>
      <c r="S30" s="7"/>
      <c r="T30" s="66"/>
      <c r="U30" s="10"/>
      <c r="V30" s="65"/>
      <c r="W30" s="7"/>
      <c r="X30" s="66"/>
      <c r="Y30" s="10"/>
      <c r="Z30" s="7"/>
      <c r="AA30" s="69"/>
      <c r="AB30" s="66"/>
      <c r="AC30" s="10"/>
      <c r="AD30" s="12"/>
      <c r="AE30" s="10"/>
      <c r="AF30" s="7"/>
      <c r="AG30" s="7"/>
      <c r="AH30" s="47"/>
      <c r="AI30" s="47"/>
    </row>
    <row r="31" spans="1:35" ht="15.6" x14ac:dyDescent="0.3">
      <c r="A31" s="16">
        <f>IF(Table14[[#This Row],[AD Code]]&lt;&gt;"",ROWS($A$2:Table14[[#This Row],[Exp Serial]]),"")</f>
        <v>30</v>
      </c>
      <c r="B31" s="18"/>
      <c r="C31" s="2">
        <v>2859</v>
      </c>
      <c r="D31" s="2">
        <v>19979</v>
      </c>
      <c r="E31" s="2">
        <v>2024</v>
      </c>
      <c r="F31" s="2">
        <v>23</v>
      </c>
      <c r="G31" s="6"/>
      <c r="H31" s="7"/>
      <c r="I31" s="10"/>
      <c r="J31" s="7"/>
      <c r="K31" s="7"/>
      <c r="L31" s="7"/>
      <c r="M31" s="65"/>
      <c r="N31" s="10"/>
      <c r="O31" s="10"/>
      <c r="P31" s="10"/>
      <c r="Q31" s="10"/>
      <c r="R31" s="66"/>
      <c r="S31" s="7"/>
      <c r="T31" s="66"/>
      <c r="U31" s="10"/>
      <c r="V31" s="65"/>
      <c r="W31" s="7"/>
      <c r="X31" s="66"/>
      <c r="Y31" s="10"/>
      <c r="Z31" s="7"/>
      <c r="AA31" s="69"/>
      <c r="AB31" s="66"/>
      <c r="AC31" s="10"/>
      <c r="AD31" s="12"/>
      <c r="AE31" s="10"/>
      <c r="AF31" s="7"/>
      <c r="AG31" s="7"/>
      <c r="AH31" s="47"/>
      <c r="AI31" s="47"/>
    </row>
    <row r="32" spans="1:35" ht="15.6" x14ac:dyDescent="0.3">
      <c r="A32" s="16">
        <f>IF(Table14[[#This Row],[AD Code]]&lt;&gt;"",ROWS($A$2:Table14[[#This Row],[Exp Serial]]),"")</f>
        <v>31</v>
      </c>
      <c r="B32" s="18"/>
      <c r="C32" s="2">
        <v>2859</v>
      </c>
      <c r="D32" s="2">
        <v>19978</v>
      </c>
      <c r="E32" s="2">
        <v>2024</v>
      </c>
      <c r="F32" s="2">
        <v>6</v>
      </c>
      <c r="G32" s="6"/>
      <c r="H32" s="7"/>
      <c r="I32" s="10"/>
      <c r="J32" s="7"/>
      <c r="K32" s="7"/>
      <c r="L32" s="7"/>
      <c r="M32" s="65"/>
      <c r="N32" s="10"/>
      <c r="O32" s="10"/>
      <c r="P32" s="10"/>
      <c r="Q32" s="10"/>
      <c r="R32" s="66"/>
      <c r="S32" s="7"/>
      <c r="T32" s="66"/>
      <c r="U32" s="10"/>
      <c r="V32" s="65"/>
      <c r="W32" s="7"/>
      <c r="X32" s="66"/>
      <c r="Y32" s="10"/>
      <c r="Z32" s="7"/>
      <c r="AA32" s="69"/>
      <c r="AB32" s="66"/>
      <c r="AC32" s="10"/>
      <c r="AD32" s="12"/>
      <c r="AE32" s="10"/>
      <c r="AF32" s="7"/>
      <c r="AG32" s="7"/>
      <c r="AH32" s="47"/>
      <c r="AI32" s="47"/>
    </row>
    <row r="33" spans="1:35" ht="15.6" x14ac:dyDescent="0.3">
      <c r="A33" s="16">
        <f>IF(Table14[[#This Row],[AD Code]]&lt;&gt;"",ROWS($A$2:Table14[[#This Row],[Exp Serial]]),"")</f>
        <v>32</v>
      </c>
      <c r="B33" s="18"/>
      <c r="C33" s="2">
        <v>2859</v>
      </c>
      <c r="D33" s="2">
        <v>19977</v>
      </c>
      <c r="E33" s="2">
        <v>2024</v>
      </c>
      <c r="F33" s="2">
        <v>8</v>
      </c>
      <c r="G33" s="6"/>
      <c r="H33" s="7"/>
      <c r="I33" s="10"/>
      <c r="J33" s="7"/>
      <c r="K33" s="7"/>
      <c r="L33" s="7"/>
      <c r="M33" s="65"/>
      <c r="N33" s="10"/>
      <c r="O33" s="10"/>
      <c r="P33" s="10"/>
      <c r="Q33" s="10"/>
      <c r="R33" s="66"/>
      <c r="S33" s="7"/>
      <c r="T33" s="66"/>
      <c r="U33" s="10"/>
      <c r="V33" s="65"/>
      <c r="W33" s="7"/>
      <c r="X33" s="66"/>
      <c r="Y33" s="10"/>
      <c r="Z33" s="7"/>
      <c r="AA33" s="69"/>
      <c r="AB33" s="66"/>
      <c r="AC33" s="10"/>
      <c r="AD33" s="12"/>
      <c r="AE33" s="10"/>
      <c r="AF33" s="7"/>
      <c r="AG33" s="7"/>
      <c r="AH33" s="47"/>
      <c r="AI33" s="47"/>
    </row>
    <row r="34" spans="1:35" ht="15.6" x14ac:dyDescent="0.3">
      <c r="A34" s="16">
        <f>IF(Table14[[#This Row],[AD Code]]&lt;&gt;"",ROWS($A$2:Table14[[#This Row],[Exp Serial]]),"")</f>
        <v>33</v>
      </c>
      <c r="B34" s="18"/>
      <c r="C34" s="2">
        <v>2859</v>
      </c>
      <c r="D34" s="2">
        <v>19976</v>
      </c>
      <c r="E34" s="2">
        <v>2024</v>
      </c>
      <c r="F34" s="2">
        <v>5</v>
      </c>
      <c r="G34" s="6"/>
      <c r="H34" s="7"/>
      <c r="I34" s="10"/>
      <c r="J34" s="7"/>
      <c r="K34" s="7"/>
      <c r="L34" s="7"/>
      <c r="M34" s="65"/>
      <c r="N34" s="10"/>
      <c r="O34" s="10"/>
      <c r="P34" s="10"/>
      <c r="Q34" s="10"/>
      <c r="R34" s="66"/>
      <c r="S34" s="7"/>
      <c r="T34" s="66"/>
      <c r="U34" s="10"/>
      <c r="V34" s="65"/>
      <c r="W34" s="7"/>
      <c r="X34" s="66"/>
      <c r="Y34" s="10"/>
      <c r="Z34" s="7"/>
      <c r="AA34" s="69"/>
      <c r="AB34" s="66"/>
      <c r="AC34" s="10"/>
      <c r="AD34" s="12"/>
      <c r="AE34" s="10"/>
      <c r="AF34" s="7"/>
      <c r="AG34" s="7"/>
      <c r="AH34" s="47"/>
      <c r="AI34" s="47"/>
    </row>
    <row r="35" spans="1:35" ht="15.6" x14ac:dyDescent="0.3">
      <c r="A35" s="16">
        <f>IF(Table14[[#This Row],[AD Code]]&lt;&gt;"",ROWS($A$2:Table14[[#This Row],[Exp Serial]]),"")</f>
        <v>34</v>
      </c>
      <c r="B35" s="18"/>
      <c r="C35" s="2">
        <v>2859</v>
      </c>
      <c r="D35" s="2">
        <v>19975</v>
      </c>
      <c r="E35" s="2">
        <v>2024</v>
      </c>
      <c r="F35" s="2">
        <v>6</v>
      </c>
      <c r="G35" s="6"/>
      <c r="H35" s="7"/>
      <c r="I35" s="10"/>
      <c r="J35" s="7"/>
      <c r="K35" s="7"/>
      <c r="L35" s="7"/>
      <c r="M35" s="65"/>
      <c r="N35" s="10"/>
      <c r="O35" s="10"/>
      <c r="P35" s="10"/>
      <c r="Q35" s="10"/>
      <c r="R35" s="66"/>
      <c r="S35" s="7"/>
      <c r="T35" s="66"/>
      <c r="U35" s="10"/>
      <c r="V35" s="65"/>
      <c r="W35" s="7"/>
      <c r="X35" s="66"/>
      <c r="Y35" s="10"/>
      <c r="Z35" s="7"/>
      <c r="AA35" s="69"/>
      <c r="AB35" s="66"/>
      <c r="AC35" s="10"/>
      <c r="AD35" s="12"/>
      <c r="AE35" s="10"/>
      <c r="AF35" s="7"/>
      <c r="AG35" s="7"/>
      <c r="AH35" s="47"/>
      <c r="AI35" s="47"/>
    </row>
    <row r="36" spans="1:35" ht="15.6" x14ac:dyDescent="0.3">
      <c r="A36" s="16">
        <f>IF(Table14[[#This Row],[AD Code]]&lt;&gt;"",ROWS($A$2:Table14[[#This Row],[Exp Serial]]),"")</f>
        <v>35</v>
      </c>
      <c r="B36" s="18"/>
      <c r="C36" s="2">
        <v>2859</v>
      </c>
      <c r="D36" s="2">
        <v>19974</v>
      </c>
      <c r="E36" s="2">
        <v>2024</v>
      </c>
      <c r="F36" s="2">
        <v>7</v>
      </c>
      <c r="G36" s="6"/>
      <c r="H36" s="7"/>
      <c r="I36" s="10"/>
      <c r="J36" s="7"/>
      <c r="K36" s="7"/>
      <c r="L36" s="7"/>
      <c r="M36" s="65"/>
      <c r="N36" s="10"/>
      <c r="O36" s="10"/>
      <c r="P36" s="10"/>
      <c r="Q36" s="10"/>
      <c r="R36" s="66"/>
      <c r="S36" s="7"/>
      <c r="T36" s="66"/>
      <c r="U36" s="10"/>
      <c r="V36" s="65"/>
      <c r="W36" s="7"/>
      <c r="X36" s="66"/>
      <c r="Y36" s="10"/>
      <c r="Z36" s="7"/>
      <c r="AA36" s="69"/>
      <c r="AB36" s="66"/>
      <c r="AC36" s="10"/>
      <c r="AD36" s="12"/>
      <c r="AE36" s="10"/>
      <c r="AF36" s="7"/>
      <c r="AG36" s="7"/>
      <c r="AH36" s="47"/>
      <c r="AI36" s="47"/>
    </row>
    <row r="37" spans="1:35" ht="15.6" x14ac:dyDescent="0.3">
      <c r="A37" s="16">
        <f>IF(Table14[[#This Row],[AD Code]]&lt;&gt;"",ROWS($A$2:Table14[[#This Row],[Exp Serial]]),"")</f>
        <v>36</v>
      </c>
      <c r="B37" s="18"/>
      <c r="C37" s="2">
        <v>2859</v>
      </c>
      <c r="D37" s="2">
        <v>19973</v>
      </c>
      <c r="E37" s="2">
        <v>2024</v>
      </c>
      <c r="F37" s="2">
        <v>5</v>
      </c>
      <c r="G37" s="6"/>
      <c r="H37" s="7"/>
      <c r="I37" s="10"/>
      <c r="J37" s="7"/>
      <c r="K37" s="7"/>
      <c r="L37" s="7"/>
      <c r="M37" s="65"/>
      <c r="N37" s="10"/>
      <c r="O37" s="10"/>
      <c r="P37" s="10"/>
      <c r="Q37" s="10"/>
      <c r="R37" s="66"/>
      <c r="S37" s="7"/>
      <c r="T37" s="66"/>
      <c r="U37" s="10"/>
      <c r="V37" s="65"/>
      <c r="W37" s="7"/>
      <c r="X37" s="66"/>
      <c r="Y37" s="10"/>
      <c r="Z37" s="7"/>
      <c r="AA37" s="69"/>
      <c r="AB37" s="66"/>
      <c r="AC37" s="10"/>
      <c r="AD37" s="12"/>
      <c r="AE37" s="10"/>
      <c r="AF37" s="7"/>
      <c r="AG37" s="7"/>
      <c r="AH37" s="47"/>
      <c r="AI37" s="47"/>
    </row>
    <row r="38" spans="1:35" ht="15.6" x14ac:dyDescent="0.3">
      <c r="A38" s="16">
        <f>IF(Table14[[#This Row],[AD Code]]&lt;&gt;"",ROWS($A$2:Table14[[#This Row],[Exp Serial]]),"")</f>
        <v>37</v>
      </c>
      <c r="B38" s="18"/>
      <c r="C38" s="2">
        <v>2859</v>
      </c>
      <c r="D38" s="2">
        <v>19972</v>
      </c>
      <c r="E38" s="2">
        <v>2024</v>
      </c>
      <c r="F38" s="2">
        <v>5</v>
      </c>
      <c r="G38" s="6"/>
      <c r="H38" s="7"/>
      <c r="I38" s="10"/>
      <c r="J38" s="7"/>
      <c r="K38" s="7"/>
      <c r="L38" s="7"/>
      <c r="M38" s="65"/>
      <c r="N38" s="10"/>
      <c r="O38" s="10"/>
      <c r="P38" s="10"/>
      <c r="Q38" s="10"/>
      <c r="R38" s="66"/>
      <c r="S38" s="7"/>
      <c r="T38" s="66"/>
      <c r="U38" s="10"/>
      <c r="V38" s="65"/>
      <c r="W38" s="7"/>
      <c r="X38" s="66"/>
      <c r="Y38" s="10"/>
      <c r="Z38" s="7"/>
      <c r="AA38" s="69"/>
      <c r="AB38" s="66"/>
      <c r="AC38" s="10"/>
      <c r="AD38" s="12"/>
      <c r="AE38" s="10"/>
      <c r="AF38" s="7"/>
      <c r="AG38" s="7"/>
      <c r="AH38" s="47"/>
      <c r="AI38" s="47"/>
    </row>
    <row r="39" spans="1:35" ht="15.6" x14ac:dyDescent="0.3">
      <c r="A39" s="16">
        <f>IF(Table14[[#This Row],[AD Code]]&lt;&gt;"",ROWS($A$2:Table14[[#This Row],[Exp Serial]]),"")</f>
        <v>38</v>
      </c>
      <c r="B39" s="18"/>
      <c r="C39" s="2">
        <v>2859</v>
      </c>
      <c r="D39" s="2">
        <v>19971</v>
      </c>
      <c r="E39" s="2">
        <v>2024</v>
      </c>
      <c r="F39" s="2">
        <v>7</v>
      </c>
      <c r="G39" s="6"/>
      <c r="H39" s="7"/>
      <c r="I39" s="10"/>
      <c r="J39" s="7"/>
      <c r="K39" s="7"/>
      <c r="L39" s="7"/>
      <c r="M39" s="65"/>
      <c r="N39" s="10"/>
      <c r="O39" s="10"/>
      <c r="P39" s="10"/>
      <c r="Q39" s="10"/>
      <c r="R39" s="66"/>
      <c r="S39" s="7"/>
      <c r="T39" s="66"/>
      <c r="U39" s="10"/>
      <c r="V39" s="65"/>
      <c r="W39" s="7"/>
      <c r="X39" s="66"/>
      <c r="Y39" s="10"/>
      <c r="Z39" s="7"/>
      <c r="AA39" s="69"/>
      <c r="AB39" s="66"/>
      <c r="AC39" s="10"/>
      <c r="AD39" s="12"/>
      <c r="AE39" s="10"/>
      <c r="AF39" s="7"/>
      <c r="AG39" s="7"/>
      <c r="AH39" s="47"/>
      <c r="AI39" s="47"/>
    </row>
    <row r="40" spans="1:35" ht="15.6" x14ac:dyDescent="0.3">
      <c r="A40" s="16">
        <f>IF(Table14[[#This Row],[AD Code]]&lt;&gt;"",ROWS($A$2:Table14[[#This Row],[Exp Serial]]),"")</f>
        <v>39</v>
      </c>
      <c r="B40" s="18"/>
      <c r="C40" s="2">
        <v>2859</v>
      </c>
      <c r="D40" s="2">
        <v>19970</v>
      </c>
      <c r="E40" s="2">
        <v>2024</v>
      </c>
      <c r="F40" s="2">
        <v>4</v>
      </c>
      <c r="G40" s="6"/>
      <c r="H40" s="7"/>
      <c r="I40" s="10"/>
      <c r="J40" s="7"/>
      <c r="K40" s="7"/>
      <c r="L40" s="7"/>
      <c r="M40" s="65"/>
      <c r="N40" s="10"/>
      <c r="O40" s="10"/>
      <c r="P40" s="10"/>
      <c r="Q40" s="10"/>
      <c r="R40" s="66"/>
      <c r="S40" s="7"/>
      <c r="T40" s="66"/>
      <c r="U40" s="10"/>
      <c r="V40" s="65"/>
      <c r="W40" s="7"/>
      <c r="X40" s="66"/>
      <c r="Y40" s="10"/>
      <c r="Z40" s="7"/>
      <c r="AA40" s="69"/>
      <c r="AB40" s="66"/>
      <c r="AC40" s="10"/>
      <c r="AD40" s="12"/>
      <c r="AE40" s="10"/>
      <c r="AF40" s="7"/>
      <c r="AG40" s="7"/>
      <c r="AH40" s="47"/>
      <c r="AI40" s="47"/>
    </row>
    <row r="41" spans="1:35" ht="15.6" x14ac:dyDescent="0.3">
      <c r="A41" s="16">
        <f>IF(Table14[[#This Row],[AD Code]]&lt;&gt;"",ROWS($A$2:Table14[[#This Row],[Exp Serial]]),"")</f>
        <v>40</v>
      </c>
      <c r="B41" s="18"/>
      <c r="C41" s="2">
        <v>2859</v>
      </c>
      <c r="D41" s="2">
        <v>19969</v>
      </c>
      <c r="E41" s="2">
        <v>2024</v>
      </c>
      <c r="F41" s="2">
        <v>12</v>
      </c>
      <c r="G41" s="6"/>
      <c r="H41" s="7"/>
      <c r="I41" s="10"/>
      <c r="J41" s="7"/>
      <c r="K41" s="7"/>
      <c r="L41" s="7"/>
      <c r="M41" s="65"/>
      <c r="N41" s="10"/>
      <c r="O41" s="10"/>
      <c r="P41" s="10"/>
      <c r="Q41" s="10"/>
      <c r="R41" s="66"/>
      <c r="S41" s="7"/>
      <c r="T41" s="66"/>
      <c r="U41" s="10"/>
      <c r="V41" s="65"/>
      <c r="W41" s="7"/>
      <c r="X41" s="66"/>
      <c r="Y41" s="10"/>
      <c r="Z41" s="7"/>
      <c r="AA41" s="69"/>
      <c r="AB41" s="66"/>
      <c r="AC41" s="10"/>
      <c r="AD41" s="12"/>
      <c r="AE41" s="10"/>
      <c r="AF41" s="7"/>
      <c r="AG41" s="7"/>
      <c r="AH41" s="47"/>
      <c r="AI41" s="47"/>
    </row>
    <row r="42" spans="1:35" ht="15.6" x14ac:dyDescent="0.3">
      <c r="A42" s="16">
        <f>IF(Table14[[#This Row],[AD Code]]&lt;&gt;"",ROWS($A$2:Table14[[#This Row],[Exp Serial]]),"")</f>
        <v>41</v>
      </c>
      <c r="B42" s="18"/>
      <c r="C42" s="2">
        <v>2859</v>
      </c>
      <c r="D42" s="2">
        <v>19968</v>
      </c>
      <c r="E42" s="2">
        <v>2024</v>
      </c>
      <c r="F42" s="2">
        <v>5</v>
      </c>
      <c r="G42" s="6"/>
      <c r="H42" s="7"/>
      <c r="I42" s="10"/>
      <c r="J42" s="7"/>
      <c r="K42" s="7"/>
      <c r="L42" s="7"/>
      <c r="M42" s="65"/>
      <c r="N42" s="10"/>
      <c r="O42" s="10"/>
      <c r="P42" s="10"/>
      <c r="Q42" s="10"/>
      <c r="R42" s="66"/>
      <c r="S42" s="7"/>
      <c r="T42" s="66"/>
      <c r="U42" s="10"/>
      <c r="V42" s="65"/>
      <c r="W42" s="7"/>
      <c r="X42" s="66"/>
      <c r="Y42" s="10"/>
      <c r="Z42" s="7"/>
      <c r="AA42" s="69"/>
      <c r="AB42" s="66"/>
      <c r="AC42" s="10"/>
      <c r="AD42" s="12"/>
      <c r="AE42" s="10"/>
      <c r="AF42" s="7"/>
      <c r="AG42" s="7"/>
      <c r="AH42" s="47"/>
      <c r="AI42" s="47"/>
    </row>
    <row r="43" spans="1:35" ht="15.6" x14ac:dyDescent="0.3">
      <c r="A43" s="16">
        <f>IF(Table14[[#This Row],[AD Code]]&lt;&gt;"",ROWS($A$2:Table14[[#This Row],[Exp Serial]]),"")</f>
        <v>42</v>
      </c>
      <c r="B43" s="18"/>
      <c r="C43" s="2">
        <v>2859</v>
      </c>
      <c r="D43" s="2">
        <v>19967</v>
      </c>
      <c r="E43" s="2">
        <v>2024</v>
      </c>
      <c r="F43" s="2">
        <v>6</v>
      </c>
      <c r="G43" s="6"/>
      <c r="H43" s="7"/>
      <c r="I43" s="10"/>
      <c r="J43" s="7"/>
      <c r="K43" s="7"/>
      <c r="L43" s="7"/>
      <c r="M43" s="65"/>
      <c r="N43" s="10"/>
      <c r="O43" s="10"/>
      <c r="P43" s="10"/>
      <c r="Q43" s="10"/>
      <c r="R43" s="66"/>
      <c r="S43" s="7"/>
      <c r="T43" s="66"/>
      <c r="U43" s="10"/>
      <c r="V43" s="65"/>
      <c r="W43" s="7"/>
      <c r="X43" s="66"/>
      <c r="Y43" s="10"/>
      <c r="Z43" s="7"/>
      <c r="AA43" s="69"/>
      <c r="AB43" s="66"/>
      <c r="AC43" s="10"/>
      <c r="AD43" s="12"/>
      <c r="AE43" s="10"/>
      <c r="AF43" s="7"/>
      <c r="AG43" s="7"/>
      <c r="AH43" s="47"/>
      <c r="AI43" s="47"/>
    </row>
    <row r="44" spans="1:35" ht="15.6" x14ac:dyDescent="0.3">
      <c r="A44" s="16">
        <f>IF(Table14[[#This Row],[AD Code]]&lt;&gt;"",ROWS($A$2:Table14[[#This Row],[Exp Serial]]),"")</f>
        <v>43</v>
      </c>
      <c r="B44" s="18"/>
      <c r="C44" s="2">
        <v>2859</v>
      </c>
      <c r="D44" s="2">
        <v>19962</v>
      </c>
      <c r="E44" s="2">
        <v>2024</v>
      </c>
      <c r="F44" s="2">
        <v>8</v>
      </c>
      <c r="G44" s="6"/>
      <c r="H44" s="7"/>
      <c r="I44" s="10"/>
      <c r="J44" s="7"/>
      <c r="K44" s="7"/>
      <c r="L44" s="7"/>
      <c r="M44" s="65"/>
      <c r="N44" s="10"/>
      <c r="O44" s="10"/>
      <c r="P44" s="10"/>
      <c r="Q44" s="10"/>
      <c r="R44" s="66"/>
      <c r="S44" s="7"/>
      <c r="T44" s="66"/>
      <c r="U44" s="10"/>
      <c r="V44" s="65"/>
      <c r="W44" s="7"/>
      <c r="X44" s="66"/>
      <c r="Y44" s="10"/>
      <c r="Z44" s="7"/>
      <c r="AA44" s="69"/>
      <c r="AB44" s="66"/>
      <c r="AC44" s="10"/>
      <c r="AD44" s="12"/>
      <c r="AE44" s="10"/>
      <c r="AF44" s="7"/>
      <c r="AG44" s="7"/>
      <c r="AH44" s="47"/>
      <c r="AI44" s="47"/>
    </row>
    <row r="45" spans="1:35" ht="15.6" x14ac:dyDescent="0.3">
      <c r="A45" s="16">
        <f>IF(Table14[[#This Row],[AD Code]]&lt;&gt;"",ROWS($A$2:Table14[[#This Row],[Exp Serial]]),"")</f>
        <v>44</v>
      </c>
      <c r="B45" s="18"/>
      <c r="C45" s="2">
        <v>2859</v>
      </c>
      <c r="D45" s="2">
        <v>21538</v>
      </c>
      <c r="E45" s="2">
        <v>2024</v>
      </c>
      <c r="F45" s="2">
        <v>9</v>
      </c>
      <c r="G45" s="6"/>
      <c r="H45" s="7"/>
      <c r="I45" s="10"/>
      <c r="J45" s="7"/>
      <c r="K45" s="7"/>
      <c r="L45" s="7"/>
      <c r="M45" s="65"/>
      <c r="N45" s="10"/>
      <c r="O45" s="10"/>
      <c r="P45" s="10"/>
      <c r="Q45" s="10"/>
      <c r="R45" s="66"/>
      <c r="S45" s="7"/>
      <c r="T45" s="66"/>
      <c r="U45" s="10"/>
      <c r="V45" s="65"/>
      <c r="W45" s="7"/>
      <c r="X45" s="66"/>
      <c r="Y45" s="10"/>
      <c r="Z45" s="7"/>
      <c r="AA45" s="69"/>
      <c r="AB45" s="66"/>
      <c r="AC45" s="10"/>
      <c r="AD45" s="12"/>
      <c r="AE45" s="10"/>
      <c r="AF45" s="7"/>
      <c r="AG45" s="7"/>
      <c r="AH45" s="47"/>
      <c r="AI45" s="47"/>
    </row>
    <row r="46" spans="1:35" ht="15.6" x14ac:dyDescent="0.3">
      <c r="A46" s="16">
        <f>IF(Table14[[#This Row],[AD Code]]&lt;&gt;"",ROWS($A$2:Table14[[#This Row],[Exp Serial]]),"")</f>
        <v>45</v>
      </c>
      <c r="B46" s="18"/>
      <c r="C46" s="2">
        <v>2859</v>
      </c>
      <c r="D46" s="2">
        <v>21537</v>
      </c>
      <c r="E46" s="2">
        <v>2024</v>
      </c>
      <c r="F46" s="2">
        <v>8</v>
      </c>
      <c r="G46" s="6"/>
      <c r="H46" s="7"/>
      <c r="I46" s="10"/>
      <c r="J46" s="7"/>
      <c r="K46" s="7"/>
      <c r="L46" s="7"/>
      <c r="M46" s="65"/>
      <c r="N46" s="10"/>
      <c r="O46" s="10"/>
      <c r="P46" s="10"/>
      <c r="Q46" s="10"/>
      <c r="R46" s="66"/>
      <c r="S46" s="7"/>
      <c r="T46" s="66"/>
      <c r="U46" s="10"/>
      <c r="V46" s="65"/>
      <c r="W46" s="7"/>
      <c r="X46" s="66"/>
      <c r="Y46" s="10"/>
      <c r="Z46" s="7"/>
      <c r="AA46" s="69"/>
      <c r="AB46" s="66"/>
      <c r="AC46" s="10"/>
      <c r="AD46" s="12"/>
      <c r="AE46" s="10"/>
      <c r="AF46" s="7"/>
      <c r="AG46" s="7"/>
      <c r="AH46" s="47"/>
      <c r="AI46" s="47"/>
    </row>
    <row r="47" spans="1:35" ht="15.6" x14ac:dyDescent="0.3">
      <c r="A47" s="16">
        <f>IF(Table14[[#This Row],[AD Code]]&lt;&gt;"",ROWS($A$2:Table14[[#This Row],[Exp Serial]]),"")</f>
        <v>46</v>
      </c>
      <c r="B47" s="18"/>
      <c r="C47" s="2">
        <v>2859</v>
      </c>
      <c r="D47" s="2">
        <v>21536</v>
      </c>
      <c r="E47" s="2">
        <v>2024</v>
      </c>
      <c r="F47" s="2">
        <v>4</v>
      </c>
      <c r="G47" s="6"/>
      <c r="H47" s="7"/>
      <c r="I47" s="10"/>
      <c r="J47" s="7"/>
      <c r="K47" s="7"/>
      <c r="L47" s="7"/>
      <c r="M47" s="65"/>
      <c r="N47" s="10"/>
      <c r="O47" s="10"/>
      <c r="P47" s="10"/>
      <c r="Q47" s="10"/>
      <c r="R47" s="66"/>
      <c r="S47" s="7"/>
      <c r="T47" s="66"/>
      <c r="U47" s="10"/>
      <c r="V47" s="65"/>
      <c r="W47" s="7"/>
      <c r="X47" s="66"/>
      <c r="Y47" s="10"/>
      <c r="Z47" s="7"/>
      <c r="AA47" s="69"/>
      <c r="AB47" s="66"/>
      <c r="AC47" s="10"/>
      <c r="AD47" s="12"/>
      <c r="AE47" s="10"/>
      <c r="AF47" s="7"/>
      <c r="AG47" s="7"/>
      <c r="AH47" s="47"/>
      <c r="AI47" s="47"/>
    </row>
    <row r="48" spans="1:35" ht="15.6" x14ac:dyDescent="0.3">
      <c r="A48" s="16">
        <f>IF(Table14[[#This Row],[AD Code]]&lt;&gt;"",ROWS($A$2:Table14[[#This Row],[Exp Serial]]),"")</f>
        <v>47</v>
      </c>
      <c r="B48" s="18"/>
      <c r="C48" s="2">
        <v>2859</v>
      </c>
      <c r="D48" s="2">
        <v>21535</v>
      </c>
      <c r="E48" s="2">
        <v>2024</v>
      </c>
      <c r="F48" s="2">
        <v>16</v>
      </c>
      <c r="G48" s="6"/>
      <c r="H48" s="7"/>
      <c r="I48" s="10"/>
      <c r="J48" s="7"/>
      <c r="K48" s="7"/>
      <c r="L48" s="7"/>
      <c r="M48" s="65"/>
      <c r="N48" s="10"/>
      <c r="O48" s="10"/>
      <c r="P48" s="10"/>
      <c r="Q48" s="10"/>
      <c r="R48" s="66"/>
      <c r="S48" s="7"/>
      <c r="T48" s="66"/>
      <c r="U48" s="10"/>
      <c r="V48" s="65"/>
      <c r="W48" s="7"/>
      <c r="X48" s="66"/>
      <c r="Y48" s="10"/>
      <c r="Z48" s="7"/>
      <c r="AA48" s="69"/>
      <c r="AB48" s="66"/>
      <c r="AC48" s="10"/>
      <c r="AD48" s="12"/>
      <c r="AE48" s="10"/>
      <c r="AF48" s="7"/>
      <c r="AG48" s="7"/>
      <c r="AH48" s="47"/>
      <c r="AI48" s="47"/>
    </row>
    <row r="49" spans="1:35" ht="15.6" x14ac:dyDescent="0.3">
      <c r="A49" s="16">
        <f>IF(Table14[[#This Row],[AD Code]]&lt;&gt;"",ROWS($A$2:Table14[[#This Row],[Exp Serial]]),"")</f>
        <v>48</v>
      </c>
      <c r="B49" s="18"/>
      <c r="C49" s="2">
        <v>2859</v>
      </c>
      <c r="D49" s="2">
        <v>21534</v>
      </c>
      <c r="E49" s="2">
        <v>2024</v>
      </c>
      <c r="F49" s="2">
        <v>12</v>
      </c>
      <c r="G49" s="6"/>
      <c r="H49" s="7"/>
      <c r="I49" s="10"/>
      <c r="J49" s="7"/>
      <c r="K49" s="7"/>
      <c r="L49" s="7"/>
      <c r="M49" s="65"/>
      <c r="N49" s="10"/>
      <c r="O49" s="10"/>
      <c r="P49" s="10"/>
      <c r="Q49" s="10"/>
      <c r="R49" s="66"/>
      <c r="S49" s="7"/>
      <c r="T49" s="66"/>
      <c r="U49" s="10"/>
      <c r="V49" s="65"/>
      <c r="W49" s="7"/>
      <c r="X49" s="66"/>
      <c r="Y49" s="10"/>
      <c r="Z49" s="7"/>
      <c r="AA49" s="69"/>
      <c r="AB49" s="66"/>
      <c r="AC49" s="10"/>
      <c r="AD49" s="12"/>
      <c r="AE49" s="10"/>
      <c r="AF49" s="7"/>
      <c r="AG49" s="7"/>
      <c r="AH49" s="47"/>
      <c r="AI49" s="47"/>
    </row>
    <row r="50" spans="1:35" ht="15.6" x14ac:dyDescent="0.3">
      <c r="A50" s="16">
        <f>IF(Table14[[#This Row],[AD Code]]&lt;&gt;"",ROWS($A$2:Table14[[#This Row],[Exp Serial]]),"")</f>
        <v>49</v>
      </c>
      <c r="B50" s="18"/>
      <c r="C50" s="2">
        <v>2859</v>
      </c>
      <c r="D50" s="2">
        <v>21533</v>
      </c>
      <c r="E50" s="2">
        <v>2024</v>
      </c>
      <c r="F50" s="2">
        <v>1</v>
      </c>
      <c r="G50" s="6"/>
      <c r="H50" s="7"/>
      <c r="I50" s="10"/>
      <c r="J50" s="7"/>
      <c r="K50" s="7"/>
      <c r="L50" s="7"/>
      <c r="M50" s="65"/>
      <c r="N50" s="10"/>
      <c r="O50" s="10"/>
      <c r="P50" s="10"/>
      <c r="Q50" s="10"/>
      <c r="R50" s="66"/>
      <c r="S50" s="7"/>
      <c r="T50" s="66"/>
      <c r="U50" s="10"/>
      <c r="V50" s="65"/>
      <c r="W50" s="7"/>
      <c r="X50" s="66"/>
      <c r="Y50" s="10"/>
      <c r="Z50" s="7"/>
      <c r="AA50" s="69"/>
      <c r="AB50" s="66"/>
      <c r="AC50" s="10"/>
      <c r="AD50" s="12"/>
      <c r="AE50" s="10"/>
      <c r="AF50" s="7"/>
      <c r="AG50" s="7"/>
      <c r="AH50" s="47"/>
      <c r="AI50" s="47"/>
    </row>
    <row r="51" spans="1:35" ht="15.6" x14ac:dyDescent="0.3">
      <c r="A51" s="16">
        <f>IF(Table14[[#This Row],[AD Code]]&lt;&gt;"",ROWS($A$2:Table14[[#This Row],[Exp Serial]]),"")</f>
        <v>50</v>
      </c>
      <c r="B51" s="18"/>
      <c r="C51" s="2">
        <v>2859</v>
      </c>
      <c r="D51" s="2">
        <v>21532</v>
      </c>
      <c r="E51" s="2">
        <v>2024</v>
      </c>
      <c r="F51" s="2">
        <v>4</v>
      </c>
      <c r="G51" s="6"/>
      <c r="H51" s="7"/>
      <c r="I51" s="10"/>
      <c r="J51" s="7"/>
      <c r="K51" s="7"/>
      <c r="L51" s="7"/>
      <c r="M51" s="65"/>
      <c r="N51" s="10"/>
      <c r="O51" s="10"/>
      <c r="P51" s="10"/>
      <c r="Q51" s="10"/>
      <c r="R51" s="66"/>
      <c r="S51" s="7"/>
      <c r="T51" s="66"/>
      <c r="U51" s="10"/>
      <c r="V51" s="65"/>
      <c r="W51" s="7"/>
      <c r="X51" s="66"/>
      <c r="Y51" s="10"/>
      <c r="Z51" s="7"/>
      <c r="AA51" s="69"/>
      <c r="AB51" s="66"/>
      <c r="AC51" s="10"/>
      <c r="AD51" s="12"/>
      <c r="AE51" s="10"/>
      <c r="AF51" s="7"/>
      <c r="AG51" s="7"/>
      <c r="AH51" s="47"/>
      <c r="AI51" s="47"/>
    </row>
    <row r="52" spans="1:35" ht="15.6" x14ac:dyDescent="0.3">
      <c r="A52" s="16">
        <f>IF(Table14[[#This Row],[AD Code]]&lt;&gt;"",ROWS($A$2:Table14[[#This Row],[Exp Serial]]),"")</f>
        <v>51</v>
      </c>
      <c r="B52" s="18"/>
      <c r="C52" s="2">
        <v>2859</v>
      </c>
      <c r="D52" s="2">
        <v>21531</v>
      </c>
      <c r="E52" s="2">
        <v>2024</v>
      </c>
      <c r="F52" s="2">
        <v>4</v>
      </c>
      <c r="G52" s="6"/>
      <c r="H52" s="7"/>
      <c r="I52" s="10"/>
      <c r="J52" s="7"/>
      <c r="K52" s="7"/>
      <c r="L52" s="7"/>
      <c r="M52" s="65"/>
      <c r="N52" s="10"/>
      <c r="O52" s="10"/>
      <c r="P52" s="10"/>
      <c r="Q52" s="10"/>
      <c r="R52" s="66"/>
      <c r="S52" s="7"/>
      <c r="T52" s="66"/>
      <c r="U52" s="10"/>
      <c r="V52" s="65"/>
      <c r="W52" s="7"/>
      <c r="X52" s="66"/>
      <c r="Y52" s="10"/>
      <c r="Z52" s="7"/>
      <c r="AA52" s="69"/>
      <c r="AB52" s="66"/>
      <c r="AC52" s="10"/>
      <c r="AD52" s="12"/>
      <c r="AE52" s="10"/>
      <c r="AF52" s="7"/>
      <c r="AG52" s="7"/>
      <c r="AH52" s="47"/>
      <c r="AI52" s="47"/>
    </row>
    <row r="53" spans="1:35" ht="15.6" x14ac:dyDescent="0.3">
      <c r="A53" s="16">
        <f>IF(Table14[[#This Row],[AD Code]]&lt;&gt;"",ROWS($A$2:Table14[[#This Row],[Exp Serial]]),"")</f>
        <v>52</v>
      </c>
      <c r="B53" s="18"/>
      <c r="C53" s="2">
        <v>2859</v>
      </c>
      <c r="D53" s="2">
        <v>21530</v>
      </c>
      <c r="E53" s="2">
        <v>2024</v>
      </c>
      <c r="F53" s="2">
        <v>1</v>
      </c>
      <c r="G53" s="6"/>
      <c r="H53" s="7"/>
      <c r="I53" s="10"/>
      <c r="J53" s="7"/>
      <c r="K53" s="7"/>
      <c r="L53" s="7"/>
      <c r="M53" s="65"/>
      <c r="N53" s="10"/>
      <c r="O53" s="10"/>
      <c r="P53" s="10"/>
      <c r="Q53" s="10"/>
      <c r="R53" s="66"/>
      <c r="S53" s="7"/>
      <c r="T53" s="66"/>
      <c r="U53" s="10"/>
      <c r="V53" s="65"/>
      <c r="W53" s="7"/>
      <c r="X53" s="66"/>
      <c r="Y53" s="10"/>
      <c r="Z53" s="7"/>
      <c r="AA53" s="69"/>
      <c r="AB53" s="66"/>
      <c r="AC53" s="10"/>
      <c r="AD53" s="12"/>
      <c r="AE53" s="10"/>
      <c r="AF53" s="7"/>
      <c r="AG53" s="7"/>
      <c r="AH53" s="47"/>
      <c r="AI53" s="47"/>
    </row>
    <row r="54" spans="1:35" ht="15.6" x14ac:dyDescent="0.3">
      <c r="A54" s="16">
        <f>IF(Table14[[#This Row],[AD Code]]&lt;&gt;"",ROWS($A$2:Table14[[#This Row],[Exp Serial]]),"")</f>
        <v>53</v>
      </c>
      <c r="B54" s="18"/>
      <c r="C54" s="2">
        <v>2859</v>
      </c>
      <c r="D54" s="2">
        <v>21529</v>
      </c>
      <c r="E54" s="2">
        <v>2024</v>
      </c>
      <c r="F54" s="2">
        <v>3</v>
      </c>
      <c r="G54" s="6"/>
      <c r="H54" s="7"/>
      <c r="I54" s="10"/>
      <c r="J54" s="7"/>
      <c r="K54" s="7"/>
      <c r="L54" s="7"/>
      <c r="M54" s="65"/>
      <c r="N54" s="10"/>
      <c r="O54" s="10"/>
      <c r="P54" s="10"/>
      <c r="Q54" s="10"/>
      <c r="R54" s="66"/>
      <c r="S54" s="7"/>
      <c r="T54" s="66"/>
      <c r="U54" s="10"/>
      <c r="V54" s="65"/>
      <c r="W54" s="7"/>
      <c r="X54" s="66"/>
      <c r="Y54" s="10"/>
      <c r="Z54" s="7"/>
      <c r="AA54" s="69"/>
      <c r="AB54" s="66"/>
      <c r="AC54" s="10"/>
      <c r="AD54" s="12"/>
      <c r="AE54" s="10"/>
      <c r="AF54" s="7"/>
      <c r="AG54" s="7"/>
      <c r="AH54" s="47"/>
      <c r="AI54" s="47"/>
    </row>
    <row r="56" spans="1:35" x14ac:dyDescent="0.3">
      <c r="G56" s="13"/>
    </row>
  </sheetData>
  <conditionalFormatting sqref="B2:B54">
    <cfRule type="duplicateValues" dxfId="37"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070-4C54-4F40-BA1C-900D492D71D5}">
  <sheetPr>
    <tabColor rgb="FF66FF33"/>
  </sheetPr>
  <dimension ref="A2:AI17"/>
  <sheetViews>
    <sheetView showGridLines="0" view="pageBreakPreview" topLeftCell="T7" zoomScale="90" zoomScaleNormal="100" zoomScaleSheetLayoutView="90" workbookViewId="0">
      <selection activeCell="AH14" sqref="AH14"/>
    </sheetView>
  </sheetViews>
  <sheetFormatPr defaultRowHeight="14.4" x14ac:dyDescent="0.3"/>
  <cols>
    <col min="1" max="1" width="10.88671875" customWidth="1"/>
    <col min="2" max="2" width="13" customWidth="1"/>
    <col min="3" max="3" width="12.5546875" customWidth="1"/>
    <col min="4" max="4" width="11.33203125" customWidth="1"/>
    <col min="5" max="5" width="10.6640625" customWidth="1"/>
    <col min="6" max="6" width="23" customWidth="1"/>
    <col min="7" max="7" width="27" customWidth="1"/>
    <col min="8" max="8" width="16.6640625" customWidth="1"/>
    <col min="9" max="9" width="11.109375" customWidth="1"/>
    <col min="10" max="10" width="12.109375" customWidth="1"/>
    <col min="11" max="11" width="23.33203125" customWidth="1"/>
    <col min="12" max="12" width="21.5546875" customWidth="1"/>
    <col min="13" max="13" width="23.33203125" customWidth="1"/>
    <col min="15" max="15" width="11.44140625" customWidth="1"/>
    <col min="16" max="16" width="10.77734375" customWidth="1"/>
    <col min="17" max="17" width="24.5546875" customWidth="1"/>
    <col min="18" max="18" width="11.6640625" bestFit="1" customWidth="1"/>
    <col min="19" max="19" width="21.77734375" customWidth="1"/>
    <col min="20" max="20" width="12.5546875" customWidth="1"/>
    <col min="21" max="21" width="9.21875" customWidth="1"/>
    <col min="22" max="22" width="10.33203125" customWidth="1"/>
    <col min="23" max="23" width="16" customWidth="1"/>
    <col min="24" max="24" width="18.77734375" customWidth="1"/>
    <col min="26" max="26" width="12.21875" customWidth="1"/>
    <col min="27" max="27" width="12.88671875" customWidth="1"/>
    <col min="28" max="28" width="14" customWidth="1"/>
    <col min="29" max="29" width="10.77734375" customWidth="1"/>
    <col min="30" max="30" width="14.6640625" customWidth="1"/>
    <col min="32" max="32" width="11.5546875" customWidth="1"/>
    <col min="33" max="33" width="14.44140625" customWidth="1"/>
    <col min="34" max="34" width="21.6640625" bestFit="1" customWidth="1"/>
    <col min="35" max="35" width="17" customWidth="1"/>
  </cols>
  <sheetData>
    <row r="2" spans="1:35" x14ac:dyDescent="0.3">
      <c r="B2">
        <v>1</v>
      </c>
      <c r="C2" t="s">
        <v>53</v>
      </c>
    </row>
    <row r="3" spans="1:35" x14ac:dyDescent="0.3">
      <c r="B3">
        <v>2</v>
      </c>
      <c r="C3" t="s">
        <v>54</v>
      </c>
    </row>
    <row r="4" spans="1:35" x14ac:dyDescent="0.3">
      <c r="B4">
        <v>3</v>
      </c>
      <c r="C4" t="s">
        <v>55</v>
      </c>
    </row>
    <row r="10" spans="1:35" x14ac:dyDescent="0.3">
      <c r="AF10" s="53" t="s">
        <v>66</v>
      </c>
      <c r="AG10" s="53"/>
      <c r="AH10" s="53"/>
      <c r="AI10" s="53"/>
    </row>
    <row r="11" spans="1:35" ht="15" thickBot="1" x14ac:dyDescent="0.35">
      <c r="AF11" s="54" t="s">
        <v>68</v>
      </c>
      <c r="AG11" s="54"/>
      <c r="AH11" s="54"/>
      <c r="AI11" s="54"/>
    </row>
    <row r="12" spans="1:35" x14ac:dyDescent="0.3">
      <c r="A12" s="55" t="s">
        <v>56</v>
      </c>
      <c r="B12" s="56"/>
      <c r="C12" s="59" t="s">
        <v>59</v>
      </c>
      <c r="D12" s="60"/>
      <c r="E12" s="60"/>
      <c r="F12" s="61"/>
      <c r="AF12" s="54" t="s">
        <v>69</v>
      </c>
      <c r="AG12" s="54"/>
      <c r="AH12" s="54"/>
      <c r="AI12" s="54"/>
    </row>
    <row r="13" spans="1:35" ht="15" thickBot="1" x14ac:dyDescent="0.35">
      <c r="A13" s="57"/>
      <c r="B13" s="58"/>
      <c r="C13" s="62"/>
      <c r="D13" s="63"/>
      <c r="E13" s="63"/>
      <c r="F13" s="64"/>
    </row>
    <row r="14" spans="1:35" ht="43.8" thickBot="1" x14ac:dyDescent="0.35">
      <c r="A14" s="49" t="s">
        <v>0</v>
      </c>
      <c r="B14" s="45" t="s">
        <v>1</v>
      </c>
      <c r="C14" s="46" t="s">
        <v>25</v>
      </c>
      <c r="D14" s="46" t="s">
        <v>26</v>
      </c>
      <c r="E14" s="46" t="s">
        <v>27</v>
      </c>
      <c r="F14" s="46" t="s">
        <v>24</v>
      </c>
      <c r="G14" s="19" t="s">
        <v>32</v>
      </c>
      <c r="H14" s="19" t="s">
        <v>23</v>
      </c>
      <c r="I14" s="19" t="s">
        <v>31</v>
      </c>
      <c r="J14" s="19" t="s">
        <v>17</v>
      </c>
      <c r="K14" s="19" t="s">
        <v>2</v>
      </c>
      <c r="L14" s="19" t="s">
        <v>3</v>
      </c>
      <c r="M14" s="19" t="s">
        <v>4</v>
      </c>
      <c r="N14" s="19" t="s">
        <v>5</v>
      </c>
      <c r="O14" s="19" t="s">
        <v>6</v>
      </c>
      <c r="P14" s="19" t="s">
        <v>7</v>
      </c>
      <c r="Q14" s="19" t="s">
        <v>8</v>
      </c>
      <c r="R14" s="19" t="s">
        <v>9</v>
      </c>
      <c r="S14" s="19" t="s">
        <v>10</v>
      </c>
      <c r="T14" s="19" t="s">
        <v>11</v>
      </c>
      <c r="U14" s="19" t="s">
        <v>12</v>
      </c>
      <c r="V14" s="19" t="s">
        <v>13</v>
      </c>
      <c r="W14" s="19" t="s">
        <v>14</v>
      </c>
      <c r="X14" s="19" t="s">
        <v>15</v>
      </c>
      <c r="Y14" s="19" t="s">
        <v>16</v>
      </c>
      <c r="Z14" s="19" t="s">
        <v>18</v>
      </c>
      <c r="AA14" s="19" t="s">
        <v>19</v>
      </c>
      <c r="AB14" s="19" t="s">
        <v>20</v>
      </c>
      <c r="AC14" s="19" t="s">
        <v>21</v>
      </c>
      <c r="AD14" s="19" t="s">
        <v>22</v>
      </c>
      <c r="AE14" s="19" t="s">
        <v>28</v>
      </c>
      <c r="AF14" s="19" t="s">
        <v>29</v>
      </c>
      <c r="AG14" s="19" t="s">
        <v>30</v>
      </c>
      <c r="AH14" s="48" t="s">
        <v>57</v>
      </c>
      <c r="AI14" s="51" t="s">
        <v>58</v>
      </c>
    </row>
    <row r="15" spans="1:35" ht="15.6" x14ac:dyDescent="0.3">
      <c r="A15" s="50">
        <f>IF(C15&lt;&gt;"",ROWS($A$15:D15),"")</f>
        <v>1</v>
      </c>
      <c r="B15" s="20" t="s">
        <v>34</v>
      </c>
      <c r="C15" s="21">
        <v>1555</v>
      </c>
      <c r="D15" s="21">
        <v>13525</v>
      </c>
      <c r="E15" s="22">
        <v>2023</v>
      </c>
      <c r="F15" s="22">
        <v>2641</v>
      </c>
      <c r="G15" s="23" t="s">
        <v>35</v>
      </c>
      <c r="H15" s="24" t="s">
        <v>36</v>
      </c>
      <c r="I15" s="25">
        <v>6103</v>
      </c>
      <c r="J15" s="26">
        <v>73948</v>
      </c>
      <c r="K15" s="24" t="s">
        <v>37</v>
      </c>
      <c r="L15" s="26" t="s">
        <v>38</v>
      </c>
      <c r="M15" s="27">
        <v>45211</v>
      </c>
      <c r="N15" s="22" t="s">
        <v>39</v>
      </c>
      <c r="O15" s="22" t="s">
        <v>39</v>
      </c>
      <c r="P15" s="22" t="s">
        <v>40</v>
      </c>
      <c r="Q15" s="22" t="s">
        <v>39</v>
      </c>
      <c r="R15" s="28">
        <v>44997</v>
      </c>
      <c r="S15" s="26" t="s">
        <v>41</v>
      </c>
      <c r="T15" s="29">
        <v>44965</v>
      </c>
      <c r="U15" s="22" t="s">
        <v>39</v>
      </c>
      <c r="V15" s="24"/>
      <c r="W15" s="24">
        <v>1886392</v>
      </c>
      <c r="X15" s="28">
        <v>44997</v>
      </c>
      <c r="Y15" s="22" t="s">
        <v>42</v>
      </c>
      <c r="Z15" s="24" t="s">
        <v>43</v>
      </c>
      <c r="AA15" s="30">
        <v>2311979</v>
      </c>
      <c r="AB15" s="29" t="s">
        <v>44</v>
      </c>
      <c r="AC15" s="22" t="s">
        <v>45</v>
      </c>
      <c r="AD15" s="31">
        <v>110922</v>
      </c>
      <c r="AE15" s="22" t="s">
        <v>46</v>
      </c>
      <c r="AF15" s="24"/>
      <c r="AG15" s="24"/>
      <c r="AH15" t="s">
        <v>60</v>
      </c>
      <c r="AI15" s="52" t="s">
        <v>61</v>
      </c>
    </row>
    <row r="16" spans="1:35" ht="15.6" x14ac:dyDescent="0.3">
      <c r="A16" s="50">
        <f>IF(C16&lt;&gt;"",ROWS($A$15:D16),"")</f>
        <v>2</v>
      </c>
      <c r="B16" s="20" t="s">
        <v>67</v>
      </c>
      <c r="C16" s="32">
        <v>1555</v>
      </c>
      <c r="D16" s="32">
        <v>13523</v>
      </c>
      <c r="E16" s="33">
        <v>2023</v>
      </c>
      <c r="F16" s="33">
        <v>3228</v>
      </c>
      <c r="G16" s="34" t="s">
        <v>47</v>
      </c>
      <c r="H16" s="35" t="s">
        <v>48</v>
      </c>
      <c r="I16" s="36">
        <v>6103</v>
      </c>
      <c r="J16" s="37">
        <v>90384</v>
      </c>
      <c r="K16" s="35" t="s">
        <v>37</v>
      </c>
      <c r="L16" s="37" t="s">
        <v>49</v>
      </c>
      <c r="M16" s="38">
        <v>45211</v>
      </c>
      <c r="N16" s="33" t="s">
        <v>39</v>
      </c>
      <c r="O16" s="33" t="s">
        <v>39</v>
      </c>
      <c r="P16" s="33" t="s">
        <v>40</v>
      </c>
      <c r="Q16" s="33" t="s">
        <v>39</v>
      </c>
      <c r="R16" s="39">
        <v>44997</v>
      </c>
      <c r="S16" s="37" t="s">
        <v>41</v>
      </c>
      <c r="T16" s="40">
        <v>44965</v>
      </c>
      <c r="U16" s="33" t="s">
        <v>39</v>
      </c>
      <c r="V16" s="35"/>
      <c r="W16" s="35">
        <v>1885130</v>
      </c>
      <c r="X16" s="39">
        <v>44997</v>
      </c>
      <c r="Y16" s="33" t="s">
        <v>42</v>
      </c>
      <c r="Z16" s="35" t="s">
        <v>43</v>
      </c>
      <c r="AA16" s="41">
        <v>2311977</v>
      </c>
      <c r="AB16" s="40" t="s">
        <v>44</v>
      </c>
      <c r="AC16" s="33" t="s">
        <v>45</v>
      </c>
      <c r="AD16" s="42">
        <v>135576</v>
      </c>
      <c r="AE16" s="33" t="s">
        <v>46</v>
      </c>
      <c r="AF16" s="35"/>
      <c r="AG16" s="35"/>
      <c r="AH16" t="s">
        <v>62</v>
      </c>
      <c r="AI16" s="52" t="s">
        <v>63</v>
      </c>
    </row>
    <row r="17" spans="1:35" ht="15.6" x14ac:dyDescent="0.3">
      <c r="A17" s="50">
        <f>IF(C17&lt;&gt;"",ROWS($A$15:D17),"")</f>
        <v>3</v>
      </c>
      <c r="B17" s="20" t="s">
        <v>33</v>
      </c>
      <c r="C17" s="21">
        <v>1555</v>
      </c>
      <c r="D17" s="21">
        <v>13784</v>
      </c>
      <c r="E17" s="22">
        <v>2023</v>
      </c>
      <c r="F17" s="22">
        <v>1772</v>
      </c>
      <c r="G17" s="23" t="s">
        <v>47</v>
      </c>
      <c r="H17" s="24" t="s">
        <v>48</v>
      </c>
      <c r="I17" s="22">
        <v>6103</v>
      </c>
      <c r="J17" s="24">
        <v>42528</v>
      </c>
      <c r="K17" s="24" t="s">
        <v>37</v>
      </c>
      <c r="L17" s="24" t="s">
        <v>50</v>
      </c>
      <c r="M17" s="27">
        <v>45211</v>
      </c>
      <c r="N17" s="22" t="s">
        <v>39</v>
      </c>
      <c r="O17" s="22" t="s">
        <v>39</v>
      </c>
      <c r="P17" s="22" t="s">
        <v>40</v>
      </c>
      <c r="Q17" s="22" t="s">
        <v>39</v>
      </c>
      <c r="R17" s="28">
        <v>44997</v>
      </c>
      <c r="S17" s="24" t="s">
        <v>51</v>
      </c>
      <c r="T17" s="28">
        <v>44993</v>
      </c>
      <c r="U17" s="22" t="s">
        <v>39</v>
      </c>
      <c r="V17" s="24"/>
      <c r="W17" s="24">
        <v>1885142</v>
      </c>
      <c r="X17" s="28">
        <v>44997</v>
      </c>
      <c r="Y17" s="22" t="s">
        <v>42</v>
      </c>
      <c r="Z17" s="24" t="s">
        <v>43</v>
      </c>
      <c r="AA17" s="43">
        <v>2312308</v>
      </c>
      <c r="AB17" s="28" t="s">
        <v>52</v>
      </c>
      <c r="AC17" s="22" t="s">
        <v>45</v>
      </c>
      <c r="AD17" s="44">
        <v>44654.400000000001</v>
      </c>
      <c r="AE17" s="22" t="s">
        <v>46</v>
      </c>
      <c r="AF17" s="24"/>
      <c r="AG17" s="24"/>
      <c r="AH17" t="s">
        <v>64</v>
      </c>
      <c r="AI17" s="52" t="s">
        <v>65</v>
      </c>
    </row>
  </sheetData>
  <mergeCells count="2">
    <mergeCell ref="A12:B13"/>
    <mergeCell ref="C12:F13"/>
  </mergeCells>
  <conditionalFormatting sqref="B15:B17">
    <cfRule type="duplicateValues" dxfId="51" priority="3"/>
  </conditionalFormatting>
  <pageMargins left="0.2" right="0" top="0" bottom="0" header="0.3" footer="0.3"/>
  <pageSetup paperSize="9" scale="27"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FOR REX</vt:lpstr>
      <vt:lpstr>SAMPLE FORMAT</vt:lpstr>
      <vt:lpstr>INSTRUCTIONS</vt:lpstr>
      <vt:lpstr>INSTRUCTIONS!Print_Area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2024-03-22T18:53:15Z</dcterms:modified>
</cp:coreProperties>
</file>