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sal\Downloads\"/>
    </mc:Choice>
  </mc:AlternateContent>
  <xr:revisionPtr revIDLastSave="0" documentId="13_ncr:1_{05B00BF7-14AD-43CC-A2F0-D52033D809C6}" xr6:coauthVersionLast="47" xr6:coauthVersionMax="47" xr10:uidLastSave="{00000000-0000-0000-0000-000000000000}"/>
  <bookViews>
    <workbookView xWindow="-108" yWindow="-108" windowWidth="23256" windowHeight="12456" tabRatio="718" activeTab="2" xr2:uid="{A26E82B7-F9CC-42C6-94C7-AFE2E9573DDC}"/>
  </bookViews>
  <sheets>
    <sheet name="SuperMarket Analysis" sheetId="1" r:id="rId1"/>
    <sheet name="Total Sale as per City&amp;Branch" sheetId="2" r:id="rId2"/>
    <sheet name="Product Wise sales " sheetId="3" r:id="rId3"/>
    <sheet name="Gender wise sales analysis" sheetId="4" r:id="rId4"/>
    <sheet name="Branch wise sales&amp;g.income" sheetId="5" r:id="rId5"/>
    <sheet name="Avg.rating per Product line" sheetId="6" r:id="rId6"/>
    <sheet name="Sales as per Timee" sheetId="11" r:id="rId7"/>
  </sheets>
  <definedNames>
    <definedName name="_xlnm._FilterDatabase" localSheetId="0" hidden="1">'SuperMarket Analysis'!$A$1:$P$1001</definedName>
  </definedNames>
  <calcPr calcId="191029"/>
  <pivotCaches>
    <pivotCache cacheId="0" r:id="rId8"/>
    <pivotCache cacheId="5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T1" i="1"/>
  <c r="T2" i="1"/>
  <c r="C7" i="4"/>
  <c r="C4" i="4"/>
  <c r="T3" i="1" l="1"/>
</calcChain>
</file>

<file path=xl/sharedStrings.xml><?xml version="1.0" encoding="utf-8"?>
<sst xmlns="http://schemas.openxmlformats.org/spreadsheetml/2006/main" count="7114" uniqueCount="1065">
  <si>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</si>
  <si>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</si>
  <si>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</si>
  <si>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</si>
  <si>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</si>
  <si>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</si>
  <si>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</si>
  <si>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</si>
  <si>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</si>
  <si>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Sales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</si>
  <si>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</si>
  <si>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</si>
  <si>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</si>
  <si>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</si>
  <si>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</si>
  <si>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</si>
  <si>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</si>
  <si>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</si>
  <si>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Alex</t>
  </si>
  <si>
    <t>Yangon</t>
  </si>
  <si>
    <t>Member</t>
  </si>
  <si>
    <t>Female</t>
  </si>
  <si>
    <t>Health and beauty</t>
  </si>
  <si>
    <t>Ewallet</t>
  </si>
  <si>
    <t>226-31-3081</t>
  </si>
  <si>
    <t>Giza</t>
  </si>
  <si>
    <t>Naypyitaw</t>
  </si>
  <si>
    <t>Normal</t>
  </si>
  <si>
    <t>Electronic accessories</t>
  </si>
  <si>
    <t>Cash</t>
  </si>
  <si>
    <t>631-41-3108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</si>
  <si>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</si>
  <si>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</si>
  <si>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</si>
  <si>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</si>
  <si>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</si>
  <si>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</si>
  <si>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</si>
  <si>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</si>
  <si>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</si>
  <si>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</si>
  <si>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Cairo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</si>
  <si>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</si>
  <si>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</si>
  <si>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</si>
  <si>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</si>
  <si>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</si>
  <si>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</si>
  <si>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</si>
  <si>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</si>
  <si>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</si>
  <si>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</si>
  <si>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</si>
  <si>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</si>
  <si>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</si>
  <si>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</si>
  <si>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</si>
  <si>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</si>
  <si>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</si>
  <si>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</si>
  <si>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</si>
  <si>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</si>
  <si>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</si>
  <si>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</si>
  <si>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</si>
  <si>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</si>
  <si>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</si>
  <si>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</si>
  <si>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</si>
  <si>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</si>
  <si>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</si>
  <si>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</si>
  <si>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</si>
  <si>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</si>
  <si>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</si>
  <si>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</si>
  <si>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</si>
  <si>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</si>
  <si>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</si>
  <si>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</si>
  <si>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</si>
  <si>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</si>
  <si>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</si>
  <si>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</si>
  <si>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</si>
  <si>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</si>
  <si>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</si>
  <si>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</si>
  <si>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</si>
  <si>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</si>
  <si>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</si>
  <si>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</si>
  <si>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</si>
  <si>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</si>
  <si>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</si>
  <si>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</si>
  <si>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</si>
  <si>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</si>
  <si>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</si>
  <si>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</si>
  <si>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</si>
  <si>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</si>
  <si>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</si>
  <si>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</si>
  <si>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</si>
  <si>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</si>
  <si>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</si>
  <si>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</si>
  <si>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</si>
  <si>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</si>
  <si>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</si>
  <si>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</si>
  <si>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</si>
  <si>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</si>
  <si>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</si>
  <si>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</si>
  <si>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</si>
  <si>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</si>
  <si>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</si>
  <si>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</si>
  <si>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</si>
  <si>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</si>
  <si>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</si>
  <si>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</si>
  <si>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</si>
  <si>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</si>
  <si>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</si>
  <si>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</si>
  <si>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</si>
  <si>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</si>
  <si>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</si>
  <si>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</si>
  <si>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</si>
  <si>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</si>
  <si>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</si>
  <si>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</si>
  <si>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</si>
  <si>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</si>
  <si>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</si>
  <si>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</si>
  <si>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</si>
  <si>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</si>
  <si>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</si>
  <si>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</si>
  <si>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</si>
  <si>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</si>
  <si>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</si>
  <si>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</si>
  <si>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</si>
  <si>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</si>
  <si>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</si>
  <si>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</si>
  <si>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</si>
  <si>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</si>
  <si>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</si>
  <si>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</si>
  <si>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</si>
  <si>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</si>
  <si>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</si>
  <si>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</si>
  <si>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</si>
  <si>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</si>
  <si>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</si>
  <si>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</si>
  <si>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</si>
  <si>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</si>
  <si>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</si>
  <si>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</si>
  <si>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</si>
  <si>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</si>
  <si>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</si>
  <si>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</si>
  <si>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</si>
  <si>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</si>
  <si>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</si>
  <si>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</si>
  <si>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</si>
  <si>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Male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</si>
  <si>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</si>
  <si>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</si>
  <si>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</si>
  <si>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</si>
  <si>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</si>
  <si>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</si>
  <si>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</si>
  <si>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</si>
  <si>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</si>
  <si>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</si>
  <si>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</si>
  <si>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</si>
  <si>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</si>
  <si>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</si>
  <si>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</si>
  <si>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</si>
  <si>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</si>
  <si>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</si>
  <si>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</si>
  <si>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</si>
  <si>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</si>
  <si>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</si>
  <si>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</si>
  <si>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</si>
  <si>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</si>
  <si>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</si>
  <si>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</si>
  <si>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</si>
  <si>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</si>
  <si>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</si>
  <si>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</si>
  <si>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</si>
  <si>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</si>
  <si>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</si>
  <si>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</si>
  <si>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</si>
  <si>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</si>
  <si>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</si>
  <si>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</si>
  <si>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</si>
  <si>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</si>
  <si>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</si>
  <si>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</si>
  <si>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</si>
  <si>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</si>
  <si>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</si>
  <si>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</si>
  <si>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</si>
  <si>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</si>
  <si>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</si>
  <si>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</si>
  <si>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</si>
  <si>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</si>
  <si>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</si>
  <si>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</si>
  <si>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</si>
  <si>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</si>
  <si>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</si>
  <si>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</si>
  <si>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</si>
  <si>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</si>
  <si>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</si>
  <si>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</si>
  <si>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</si>
  <si>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</si>
  <si>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</si>
  <si>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</si>
  <si>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</si>
  <si>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</si>
  <si>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</si>
  <si>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</si>
  <si>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</si>
  <si>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</si>
  <si>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</si>
  <si>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</si>
  <si>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</si>
  <si>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</si>
  <si>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</si>
  <si>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</si>
  <si>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</si>
  <si>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</si>
  <si>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</si>
  <si>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</si>
  <si>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</si>
  <si>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</si>
  <si>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</si>
  <si>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</si>
  <si>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</si>
  <si>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</si>
  <si>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</si>
  <si>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</si>
  <si>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</si>
  <si>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</si>
  <si>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</si>
  <si>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</si>
  <si>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</si>
  <si>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</si>
  <si>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</si>
  <si>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</si>
  <si>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</si>
  <si>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</si>
  <si>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</si>
  <si>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</si>
  <si>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</si>
  <si>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</si>
  <si>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</si>
  <si>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</si>
  <si>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</si>
  <si>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</si>
  <si>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</si>
  <si>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</si>
  <si>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</si>
  <si>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</si>
  <si>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</si>
  <si>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</si>
  <si>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</si>
  <si>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</si>
  <si>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</si>
  <si>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</si>
  <si>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</si>
  <si>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</si>
  <si>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</si>
  <si>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</si>
  <si>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</si>
  <si>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</si>
  <si>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</si>
  <si>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</si>
  <si>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</si>
  <si>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</si>
  <si>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</si>
  <si>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</si>
  <si>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</si>
  <si>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</si>
  <si>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</si>
  <si>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</si>
  <si>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</si>
  <si>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</si>
  <si>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</si>
  <si>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</si>
  <si>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</si>
  <si>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</si>
  <si>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</si>
  <si>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</si>
  <si>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</si>
  <si>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</si>
  <si>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</si>
  <si>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</si>
  <si>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</si>
  <si>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</si>
  <si>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</si>
  <si>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</si>
  <si>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</si>
  <si>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</si>
  <si>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</si>
  <si>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</si>
  <si>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</si>
  <si>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</si>
  <si>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</si>
  <si>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</si>
  <si>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</si>
  <si>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</si>
  <si>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</si>
  <si>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</si>
  <si>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</si>
  <si>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</si>
  <si>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</si>
  <si>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</si>
  <si>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</si>
  <si>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</si>
  <si>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</si>
  <si>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</si>
  <si>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</si>
  <si>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</si>
  <si>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</si>
  <si>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</si>
  <si>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</si>
  <si>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</si>
  <si>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</si>
  <si>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</si>
  <si>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</si>
  <si>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</si>
  <si>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</si>
  <si>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</si>
  <si>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</si>
  <si>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</si>
  <si>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</si>
  <si>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</si>
  <si>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</si>
  <si>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</si>
  <si>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</si>
  <si>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</si>
  <si>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</si>
  <si>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</si>
  <si>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</si>
  <si>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</si>
  <si>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</si>
  <si>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</si>
  <si>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</si>
  <si>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</si>
  <si>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</si>
  <si>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</si>
  <si>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</si>
  <si>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</si>
  <si>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</si>
  <si>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</si>
  <si>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</si>
  <si>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</si>
  <si>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</si>
  <si>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</si>
  <si>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</si>
  <si>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</si>
  <si>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</si>
  <si>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</si>
  <si>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</si>
  <si>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</si>
  <si>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</si>
  <si>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</si>
  <si>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</si>
  <si>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</si>
  <si>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</si>
  <si>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</si>
  <si>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</si>
  <si>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</si>
  <si>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</si>
  <si>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</si>
  <si>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</si>
  <si>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</si>
  <si>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</si>
  <si>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</si>
  <si>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</si>
  <si>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</si>
  <si>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</si>
  <si>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</si>
  <si>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</si>
  <si>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</si>
  <si>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</si>
  <si>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</si>
  <si>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</si>
  <si>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</si>
  <si>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</si>
  <si>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</si>
  <si>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</si>
  <si>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</si>
  <si>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</si>
  <si>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</si>
  <si>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</si>
  <si>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</si>
  <si>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</si>
  <si>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</si>
  <si>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</si>
  <si>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</si>
  <si>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</si>
  <si>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</si>
  <si>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</si>
  <si>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</si>
  <si>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</si>
  <si>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</si>
  <si>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</si>
  <si>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</si>
  <si>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</si>
  <si>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</si>
  <si>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</si>
  <si>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</si>
  <si>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</si>
  <si>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</si>
  <si>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</si>
  <si>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</si>
  <si>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</si>
  <si>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</si>
  <si>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</si>
  <si>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</si>
  <si>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</si>
  <si>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</si>
  <si>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</si>
  <si>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</si>
  <si>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</si>
  <si>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</si>
  <si>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</si>
  <si>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</si>
  <si>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</si>
  <si>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</si>
  <si>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</si>
  <si>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</si>
  <si>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</si>
  <si>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</si>
  <si>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</si>
  <si>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</si>
  <si>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</si>
  <si>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</si>
  <si>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</si>
  <si>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</si>
  <si>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</si>
  <si>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</si>
  <si>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</si>
  <si>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</si>
  <si>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</si>
  <si>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</si>
  <si>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</si>
  <si>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</si>
  <si>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</si>
  <si>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</si>
  <si>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</si>
  <si>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</si>
  <si>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</si>
  <si>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</si>
  <si>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</si>
  <si>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</si>
  <si>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</si>
  <si>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</si>
  <si>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</si>
  <si>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</si>
  <si>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</si>
  <si>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</si>
  <si>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</si>
  <si>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</si>
  <si>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</si>
  <si>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</si>
  <si>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</si>
  <si>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</si>
  <si>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</si>
  <si>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</si>
  <si>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</si>
  <si>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</si>
  <si>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</si>
  <si>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</si>
  <si>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</si>
  <si>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</si>
  <si>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</si>
  <si>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</si>
  <si>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</si>
  <si>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</si>
  <si>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</si>
  <si>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</si>
  <si>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</si>
  <si>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</si>
  <si>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</si>
  <si>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</si>
  <si>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</si>
  <si>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</si>
  <si>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</si>
  <si>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</si>
  <si>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</si>
  <si>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</si>
  <si>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</si>
  <si>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</si>
  <si>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</si>
  <si>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</si>
  <si>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</si>
  <si>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</si>
  <si>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</si>
  <si>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</si>
  <si>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</si>
  <si>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</si>
  <si>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</si>
  <si>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</si>
  <si>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</si>
  <si>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</si>
  <si>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</si>
  <si>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</si>
  <si>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</si>
  <si>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</si>
  <si>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</si>
  <si>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</si>
  <si>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</si>
  <si>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</si>
  <si>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</si>
  <si>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</si>
  <si>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</si>
  <si>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</si>
  <si>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</si>
  <si>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</si>
  <si>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</si>
  <si>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</si>
  <si>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</si>
  <si>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</si>
  <si>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</si>
  <si>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</si>
  <si>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</si>
  <si>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</si>
  <si>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</si>
  <si>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</si>
  <si>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</si>
  <si>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</si>
  <si>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</si>
  <si>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</si>
  <si>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</si>
  <si>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</si>
  <si>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</si>
  <si>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</si>
  <si>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</si>
  <si>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</si>
  <si>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</si>
  <si>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</si>
  <si>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</si>
  <si>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</si>
  <si>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</si>
  <si>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</si>
  <si>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</si>
  <si>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</si>
  <si>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</si>
  <si>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</si>
  <si>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</si>
  <si>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</si>
  <si>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</si>
  <si>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</si>
  <si>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</si>
  <si>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</si>
  <si>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</si>
  <si>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</si>
  <si>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</si>
  <si>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</si>
  <si>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</si>
  <si>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</si>
  <si>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</si>
  <si>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</si>
  <si>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</si>
  <si>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</si>
  <si>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</si>
  <si>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</si>
  <si>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</si>
  <si>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</si>
  <si>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</si>
  <si>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</si>
  <si>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</si>
  <si>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</si>
  <si>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</si>
  <si>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</si>
  <si>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</si>
  <si>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</si>
  <si>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</si>
  <si>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</si>
  <si>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</si>
  <si>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</si>
  <si>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</si>
  <si>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</si>
  <si>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</si>
  <si>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</si>
  <si>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</si>
  <si>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</si>
  <si>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</si>
  <si>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</si>
  <si>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</si>
  <si>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</si>
  <si>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</si>
  <si>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</si>
  <si>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</si>
  <si>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</si>
  <si>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</si>
  <si>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</si>
  <si>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</si>
  <si>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</si>
  <si>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</si>
  <si>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</si>
  <si>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</si>
  <si>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</si>
  <si>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</si>
  <si>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</si>
  <si>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</si>
  <si>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</si>
  <si>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</si>
  <si>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</si>
  <si>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</si>
  <si>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</si>
  <si>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</si>
  <si>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</si>
  <si>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</si>
  <si>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</si>
  <si>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</si>
  <si>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</si>
  <si>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</si>
  <si>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</si>
  <si>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</si>
  <si>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</si>
  <si>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</si>
  <si>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</si>
  <si>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</si>
  <si>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</si>
  <si>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</si>
  <si>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</si>
  <si>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</si>
  <si>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</si>
  <si>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</si>
  <si>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</si>
  <si>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</si>
  <si>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</si>
  <si>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</si>
  <si>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</si>
  <si>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</si>
  <si>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</si>
  <si>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</si>
  <si>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</si>
  <si>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</si>
  <si>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</si>
  <si>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</si>
  <si>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</si>
  <si>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</si>
  <si>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</si>
  <si>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</si>
  <si>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</si>
  <si>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</si>
  <si>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</si>
  <si>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</si>
  <si>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</si>
  <si>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</si>
  <si>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</si>
  <si>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</si>
  <si>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</si>
  <si>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</si>
  <si>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</si>
  <si>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</si>
  <si>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</si>
  <si>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</si>
  <si>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</si>
  <si>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</si>
  <si>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</si>
  <si>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</si>
  <si>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</si>
  <si>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</si>
  <si>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</si>
  <si>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</si>
  <si>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</si>
  <si>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</si>
  <si>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</si>
  <si>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</si>
  <si>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</si>
  <si>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</si>
  <si>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</si>
  <si>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</si>
  <si>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</si>
  <si>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</si>
  <si>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</si>
  <si>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</si>
  <si>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</si>
  <si>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</si>
  <si>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</si>
  <si>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</si>
  <si>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</si>
  <si>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</si>
  <si>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</si>
  <si>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</si>
  <si>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</si>
  <si>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</si>
  <si>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</si>
  <si>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</si>
  <si>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</si>
  <si>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</si>
  <si>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</si>
  <si>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</si>
  <si>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</si>
  <si>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</si>
  <si>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</si>
  <si>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</si>
  <si>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</si>
  <si>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</si>
  <si>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</si>
  <si>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</si>
  <si>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</si>
  <si>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</si>
  <si>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</si>
  <si>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</si>
  <si>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</si>
  <si>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</si>
  <si>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</si>
  <si>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</si>
  <si>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</si>
  <si>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</si>
  <si>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</si>
  <si>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</si>
  <si>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</si>
  <si>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</si>
  <si>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</si>
  <si>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</si>
  <si>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</si>
  <si>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</si>
  <si>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</si>
  <si>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</si>
  <si>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</si>
  <si>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</si>
  <si>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</si>
  <si>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</si>
  <si>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</si>
  <si>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</si>
  <si>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</si>
  <si>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</si>
  <si>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</si>
  <si>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</si>
  <si>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</si>
  <si>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</si>
  <si>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</si>
  <si>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</si>
  <si>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</si>
  <si>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</si>
  <si>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</si>
  <si>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</si>
  <si>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</si>
  <si>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</si>
  <si>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</si>
  <si>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</si>
  <si>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</si>
  <si>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</si>
  <si>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</si>
  <si>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</si>
  <si>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</si>
  <si>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</si>
  <si>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</si>
  <si>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</si>
  <si>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</si>
  <si>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</si>
  <si>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</si>
  <si>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</si>
  <si>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</si>
  <si>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</si>
  <si>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</si>
  <si>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</si>
  <si>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</si>
  <si>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</si>
  <si>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</si>
  <si>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</si>
  <si>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</si>
  <si>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</si>
  <si>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</si>
  <si>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</si>
  <si>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</si>
  <si>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</si>
  <si>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</si>
  <si>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</si>
  <si>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</si>
  <si>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</si>
  <si>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</si>
  <si>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</si>
  <si>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</si>
  <si>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</si>
  <si>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</si>
  <si>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</si>
  <si>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</si>
  <si>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</si>
  <si>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</si>
  <si>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</si>
  <si>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</si>
  <si>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</si>
  <si>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</si>
  <si>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</si>
  <si>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</si>
  <si>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</si>
  <si>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</si>
  <si>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</si>
  <si>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</si>
  <si>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</si>
  <si>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</si>
  <si>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</si>
  <si>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</si>
  <si>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</si>
  <si>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</si>
  <si>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</si>
  <si>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</si>
  <si>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</si>
  <si>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</si>
  <si>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</si>
  <si>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</si>
  <si>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</si>
  <si>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</si>
  <si>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</si>
  <si>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</si>
  <si>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</si>
  <si>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</si>
  <si>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</si>
  <si>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</si>
  <si>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</si>
  <si>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</si>
  <si>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</si>
  <si>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</si>
  <si>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</si>
  <si>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</si>
  <si>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</si>
  <si>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</si>
  <si>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</si>
  <si>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</si>
  <si>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</si>
  <si>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</si>
  <si>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</si>
  <si>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</si>
  <si>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</si>
  <si>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</si>
  <si>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</si>
  <si>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</si>
  <si>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</si>
  <si>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</si>
  <si>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</si>
  <si>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</si>
  <si>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</si>
  <si>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</si>
  <si>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</si>
  <si>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</si>
  <si>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</si>
  <si>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</si>
  <si>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</si>
  <si>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</si>
  <si>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</si>
  <si>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</si>
  <si>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</si>
  <si>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</si>
  <si>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</si>
  <si>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</si>
  <si>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</si>
  <si>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</si>
  <si>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</si>
  <si>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</si>
  <si>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</si>
  <si>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</si>
  <si>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</si>
  <si>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</si>
  <si>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</si>
  <si>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</si>
  <si>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</si>
  <si>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</si>
  <si>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</si>
  <si>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</si>
  <si>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</si>
  <si>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</si>
  <si>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</si>
  <si>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</si>
  <si>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</si>
  <si>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</si>
  <si>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</si>
  <si>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</si>
  <si>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</si>
  <si>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</si>
  <si>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</si>
  <si>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</si>
  <si>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</si>
  <si>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</si>
  <si>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</si>
  <si>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</si>
  <si>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</si>
  <si>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</si>
  <si>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</si>
  <si>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</si>
  <si>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</si>
  <si>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</si>
  <si>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</si>
  <si>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</si>
  <si>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</si>
  <si>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</si>
  <si>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</si>
  <si>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</si>
  <si>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</si>
  <si>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</si>
  <si>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</si>
  <si>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</si>
  <si>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</si>
  <si>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</si>
  <si>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</si>
  <si>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</si>
  <si>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</si>
  <si>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</si>
  <si>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</si>
  <si>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</si>
  <si>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</si>
  <si>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</si>
  <si>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</si>
  <si>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</si>
  <si>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</si>
  <si>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</si>
  <si>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</si>
  <si>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</si>
  <si>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</si>
  <si>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</si>
  <si>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</si>
  <si>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</si>
  <si>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</si>
  <si>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</si>
  <si>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</si>
  <si>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</si>
  <si>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</si>
  <si>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</si>
  <si>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</si>
  <si>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</si>
  <si>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</si>
  <si>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</si>
  <si>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</si>
  <si>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</si>
  <si>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</si>
  <si>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</si>
  <si>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</si>
  <si>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</si>
  <si>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</si>
  <si>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</si>
  <si>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</si>
  <si>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</si>
  <si>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</si>
  <si>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</si>
  <si>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</si>
  <si>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</si>
  <si>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</si>
  <si>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</si>
  <si>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</si>
  <si>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</si>
  <si>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</si>
  <si>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</si>
  <si>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</si>
  <si>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</si>
  <si>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</si>
  <si>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</si>
  <si>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</si>
  <si>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</si>
  <si>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</si>
  <si>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</si>
  <si>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</si>
  <si>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</si>
  <si>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</si>
  <si>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</si>
  <si>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</si>
  <si>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</si>
  <si>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</si>
  <si>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</si>
  <si>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</si>
  <si>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</si>
  <si>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</si>
  <si>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</si>
  <si>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</si>
  <si>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</si>
  <si>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</si>
  <si>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</si>
  <si>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</si>
  <si>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</si>
  <si>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</si>
  <si>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</si>
  <si>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</si>
  <si>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</si>
  <si>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</si>
  <si>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</si>
  <si>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</si>
  <si>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</si>
  <si>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</si>
  <si>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</si>
  <si>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</si>
  <si>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</si>
  <si>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</si>
  <si>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</si>
  <si>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</si>
  <si>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</si>
  <si>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</si>
  <si>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</si>
  <si>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</si>
  <si>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</si>
  <si>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</si>
  <si>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</si>
  <si>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</si>
  <si>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</si>
  <si>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</si>
  <si>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</si>
  <si>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</si>
  <si>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</si>
  <si>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</si>
  <si>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</si>
  <si>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</si>
  <si>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</si>
  <si>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</si>
  <si>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Column Labels</t>
  </si>
  <si>
    <t>Grand Total</t>
  </si>
  <si>
    <t>Row Labels</t>
  </si>
  <si>
    <t>Sum of Sales</t>
  </si>
  <si>
    <t>Note:</t>
  </si>
  <si>
    <t xml:space="preserve">Branches are doing smilier business </t>
  </si>
  <si>
    <t>Food and beverages are most sold Products and least sold are Health and beauty</t>
  </si>
  <si>
    <t xml:space="preserve">Note: </t>
  </si>
  <si>
    <t xml:space="preserve">Members are Purchasing more Products </t>
  </si>
  <si>
    <t>Count of Invoice ID</t>
  </si>
  <si>
    <t xml:space="preserve">Most Purchases are made by Female membe and non -member Male </t>
  </si>
  <si>
    <t>Male are spending more on Health&amp;Beauty products and woman on Food and  beverages</t>
  </si>
  <si>
    <t xml:space="preserve">Total Tax </t>
  </si>
  <si>
    <t>Total sales Before tax</t>
  </si>
  <si>
    <t xml:space="preserve">after tax sales </t>
  </si>
  <si>
    <t>Sum of gross income</t>
  </si>
  <si>
    <t>Average of Rating</t>
  </si>
  <si>
    <t>Food and beverages are highest rated and home and lifstlye product are lowest</t>
  </si>
  <si>
    <t>1 PM</t>
  </si>
  <si>
    <t>10 AM</t>
  </si>
  <si>
    <t>8 PM</t>
  </si>
  <si>
    <t>6 PM</t>
  </si>
  <si>
    <t>2 PM</t>
  </si>
  <si>
    <t>11 AM</t>
  </si>
  <si>
    <t>5 PM</t>
  </si>
  <si>
    <t>4 PM</t>
  </si>
  <si>
    <t>7 PM</t>
  </si>
  <si>
    <t>3 PM</t>
  </si>
  <si>
    <t>12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</si>
</sst>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43" fontId="0" fillId="0" borderId="10" xfId="0" applyNumberFormat="1" applyBorder="1"/>
    <xf numFmtId="164" fontId="0" fillId="0" borderId="10" xfId="0" applyNumberFormat="1" applyBorder="1"/>
    <xf numFmtId="43" fontId="0" fillId="0" borderId="10" xfId="0" pivotButton="1" applyNumberFormat="1" applyBorder="1"/>
    <xf numFmtId="43" fontId="0" fillId="0" borderId="10" xfId="0" applyNumberFormat="1" applyBorder="1" applyAlignment="1">
      <alignment horizontal="left"/>
    </xf>
    <xf numFmtId="164" fontId="0" fillId="0" borderId="10" xfId="0" pivotButton="1" applyNumberFormat="1" applyBorder="1"/>
    <xf numFmtId="164" fontId="0" fillId="0" borderId="10" xfId="0" applyNumberFormat="1" applyBorder="1" applyAlignment="1">
      <alignment horizontal="left"/>
    </xf>
    <xf numFmtId="43" fontId="0" fillId="0" borderId="10" xfId="1" applyFont="1" applyBorder="1"/>
    <xf numFmtId="10" fontId="0" fillId="0" borderId="10" xfId="1" applyNumberFormat="1" applyFont="1" applyBorder="1"/>
    <xf numFmtId="164" fontId="0" fillId="0" borderId="11" xfId="0" pivotButton="1" applyNumberFormat="1" applyBorder="1"/>
    <xf numFmtId="164" fontId="0" fillId="0" borderId="11" xfId="0" applyNumberFormat="1" applyBorder="1"/>
    <xf numFmtId="164" fontId="0" fillId="33" borderId="10" xfId="0" applyNumberFormat="1" applyFill="1" applyBorder="1"/>
    <xf numFmtId="164" fontId="0" fillId="0" borderId="0" xfId="1" applyNumberFormat="1" applyFont="1"/>
    <xf numFmtId="165" fontId="0" fillId="0" borderId="10" xfId="0" applyNumberFormat="1" applyBorder="1"/>
    <xf numFmtId="43" fontId="0" fillId="0" borderId="10" xfId="0" applyNumberFormat="1" applyBorder="1" applyAlignment="1">
      <alignment horizontal="left" indent="1"/>
    </xf>
    <xf numFmtId="18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2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 * #,##0_ ;_ * \-#,##0_ ;_ * &quot;-&quot;??_ ;_ @_ "/>
    </dxf>
    <dxf>
      <numFmt numFmtId="164" formatCode="_ * #,##0_ ;_ * \-#,##0_ ;_ * &quot;-&quot;??_ ;_ @_ 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 * #,##0_ ;_ * \-#,##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[Super Store sales.xlsx]Product Wise sales !PivotTable2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Wise sales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 cmpd="sng">
                <a:solidFill>
                  <a:schemeClr val="accent1"/>
                </a:solidFill>
                <a:prstDash val="solid"/>
                <a:round/>
                <a:headEnd type="triangle" w="sm" len="sm"/>
              </a:ln>
              <a:effectLst/>
            </c:spPr>
            <c:trendlineType val="linear"/>
            <c:dispRSqr val="0"/>
            <c:dispEq val="0"/>
          </c:trendline>
          <c:cat>
            <c:strRef>
              <c:f>'Product Wise sales '!$A$4:$A$10</c:f>
              <c:strCache>
                <c:ptCount val="6"/>
                <c:pt idx="0">
                  <c:v>Food and beverages</c:v>
                </c:pt>
                <c:pt idx="1">
                  <c:v>Sports and travel</c:v>
                </c:pt>
                <c:pt idx="2">
                  <c:v>Electronic accessories</c:v>
                </c:pt>
                <c:pt idx="3">
                  <c:v>Fashion accessories</c:v>
                </c:pt>
                <c:pt idx="4">
                  <c:v>Home and lifestyle</c:v>
                </c:pt>
                <c:pt idx="5">
                  <c:v>Health and beauty</c:v>
                </c:pt>
              </c:strCache>
            </c:strRef>
          </c:cat>
          <c:val>
            <c:numRef>
              <c:f>'Product Wise sales '!$B$4:$B$10</c:f>
              <c:numCache>
                <c:formatCode>_ * #,##0_ ;_ * \-#,##0_ ;_ * "-"??_ ;_ @_ </c:formatCode>
                <c:ptCount val="6"/>
                <c:pt idx="0">
                  <c:v>56144.844000000005</c:v>
                </c:pt>
                <c:pt idx="1">
                  <c:v>55122.826499999996</c:v>
                </c:pt>
                <c:pt idx="2">
                  <c:v>54337.531500000005</c:v>
                </c:pt>
                <c:pt idx="3">
                  <c:v>54305.894999999997</c:v>
                </c:pt>
                <c:pt idx="4">
                  <c:v>53861.913000000008</c:v>
                </c:pt>
                <c:pt idx="5">
                  <c:v>49193.739000000016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7-4ED8-BFD3-79CEAA5DE7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7255088"/>
        <c:axId val="1057259888"/>
      </c:barChart>
      <c:catAx>
        <c:axId val="105725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259888"/>
        <c:crosses val="autoZero"/>
        <c:auto val="1"/>
        <c:lblAlgn val="ctr"/>
        <c:lblOffset val="100"/>
        <c:noMultiLvlLbl val="0"/>
      </c:catAx>
      <c:valAx>
        <c:axId val="10572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25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 Store sales.xlsx]Sales as per Timee!PivotTable1</c:name>
    <c:fmtId val="2"/>
  </c:pivotSource>
  <c:chart>
    <c:title>
      <c:layout>
        <c:manualLayout>
          <c:xMode val="edge"/>
          <c:yMode val="edge"/>
          <c:x val="0.45361111111111119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795956320967901E-2"/>
          <c:y val="0.179951516477107"/>
          <c:w val="0.74036468202169914"/>
          <c:h val="0.53774387576552929"/>
        </c:manualLayout>
      </c:layout>
      <c:lineChart>
        <c:grouping val="standard"/>
        <c:varyColors val="0"/>
        <c:ser>
          <c:idx val="0"/>
          <c:order val="0"/>
          <c:tx>
            <c:strRef>
              <c:f>'Sales as per Timee'!$B$2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C4CA-4295-A2AD-1F352C70FD8F}"/>
              </c:ext>
            </c:extLst>
          </c:dPt>
          <c:cat>
            <c:strRef>
              <c:f>'Sales as per Timee'!$A$3:$A$14</c:f>
              <c:strCache>
                <c:ptCount val="11"/>
                <c:pt idx="0">
                  <c:v>1 PM</c:v>
                </c:pt>
                <c:pt idx="1">
                  <c:v>10 AM</c:v>
                </c:pt>
                <c:pt idx="2">
                  <c:v>11 AM</c:v>
                </c:pt>
                <c:pt idx="3">
                  <c:v>12 PM</c:v>
                </c:pt>
                <c:pt idx="4">
                  <c:v>2 PM</c:v>
                </c:pt>
                <c:pt idx="5">
                  <c:v>3 PM</c:v>
                </c:pt>
                <c:pt idx="6">
                  <c:v>4 PM</c:v>
                </c:pt>
                <c:pt idx="7">
                  <c:v>5 PM</c:v>
                </c:pt>
                <c:pt idx="8">
                  <c:v>6 PM</c:v>
                </c:pt>
                <c:pt idx="9">
                  <c:v>7 PM</c:v>
                </c:pt>
                <c:pt idx="10">
                  <c:v>8 PM</c:v>
                </c:pt>
              </c:strCache>
            </c:strRef>
          </c:cat>
          <c:val>
            <c:numRef>
              <c:f>'Sales as per Timee'!$B$3:$B$14</c:f>
              <c:numCache>
                <c:formatCode>_ * #,##0_ ;_ * \-#,##0_ ;_ * "-"??_ ;_ @_ </c:formatCode>
                <c:ptCount val="11"/>
                <c:pt idx="0">
                  <c:v>34723.227000000014</c:v>
                </c:pt>
                <c:pt idx="1">
                  <c:v>31421.481000000011</c:v>
                </c:pt>
                <c:pt idx="2">
                  <c:v>30377.329499999996</c:v>
                </c:pt>
                <c:pt idx="3">
                  <c:v>26065.882499999996</c:v>
                </c:pt>
                <c:pt idx="4">
                  <c:v>30828.399000000001</c:v>
                </c:pt>
                <c:pt idx="5">
                  <c:v>31179.508499999996</c:v>
                </c:pt>
                <c:pt idx="6">
                  <c:v>25226.323499999995</c:v>
                </c:pt>
                <c:pt idx="7">
                  <c:v>24445.218000000001</c:v>
                </c:pt>
                <c:pt idx="8">
                  <c:v>26030.339999999986</c:v>
                </c:pt>
                <c:pt idx="9">
                  <c:v>39699.513000000021</c:v>
                </c:pt>
                <c:pt idx="10">
                  <c:v>22969.527000000002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CA-4295-A2AD-1F352C70F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865296"/>
        <c:axId val="1690869136"/>
      </c:lineChart>
      <c:catAx>
        <c:axId val="169086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869136"/>
        <c:crosses val="autoZero"/>
        <c:auto val="1"/>
        <c:lblAlgn val="ctr"/>
        <c:lblOffset val="100"/>
        <c:noMultiLvlLbl val="0"/>
      </c:catAx>
      <c:valAx>
        <c:axId val="1690869136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86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0</xdr:row>
      <xdr:rowOff>0</xdr:rowOff>
    </xdr:from>
    <xdr:to>
      <xdr:col>9</xdr:col>
      <xdr:colOff>144780</xdr:colOff>
      <xdr:row>13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AA8FE6-0CC5-09EA-1625-BDE8D3F50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3810</xdr:rowOff>
    </xdr:from>
    <xdr:to>
      <xdr:col>12</xdr:col>
      <xdr:colOff>228600</xdr:colOff>
      <xdr:row>16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697219-ADA2-E7A9-C971-70F4BEBCC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sal" refreshedDate="45649.989032638892" createdVersion="8" refreshedVersion="8" minRefreshableVersion="3" recordCount="1000" xr:uid="{18316350-F5A7-4A20-8350-68ACBA452997}">
  <cacheSource type="worksheet">
    <worksheetSource ref="A1:P1001" sheet="SuperMarket Analysis"/>
  </cacheSource>
  <cacheFields count="19">
    <cacheField name="Invoice ID" numFmtId="0">
      <sharedItems/>
    </cacheField>
    <cacheField name="Branch" numFmtId="0">
      <sharedItems count="3">
        <s v="Alex"/>
        <s v="Giza"/>
        <s v="Cairo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Sales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/>
    </cacheField>
    <cacheField name="Time" numFmtId="19">
      <sharedItems containsSemiMixedTypes="0" containsNonDate="0" containsDate="1" containsString="0" minDate="1899-12-30T10:00:00" maxDate="1899-12-30T20:59:00" count="506">
        <d v="1899-12-30T13:08:00"/>
        <d v="1899-12-30T10:29:00"/>
        <d v="1899-12-30T13:23:00"/>
        <d v="1899-12-30T20:33:00"/>
        <d v="1899-12-30T10:37:00"/>
        <d v="1899-12-30T18:30:00"/>
        <d v="1899-12-30T14:36:00"/>
        <d v="1899-12-30T11:38:00"/>
        <d v="1899-12-30T17:15:00"/>
        <d v="1899-12-30T13:27:00"/>
        <d v="1899-12-30T18:07:00"/>
        <d v="1899-12-30T17:03:00"/>
        <d v="1899-12-30T10:25:00"/>
        <d v="1899-12-30T16:48:00"/>
        <d v="1899-12-30T19:21:00"/>
        <d v="1899-12-30T16:19:00"/>
        <d v="1899-12-30T11:03:00"/>
        <d v="1899-12-30T10:39:00"/>
        <d v="1899-12-30T18:00:00"/>
        <d v="1899-12-30T15:30:00"/>
        <d v="1899-12-30T11:24:00"/>
        <d v="1899-12-30T10:40:00"/>
        <d v="1899-12-30T12:20:00"/>
        <d v="1899-12-30T11:15:00"/>
        <d v="1899-12-30T17:36:00"/>
        <d v="1899-12-30T19:20:00"/>
        <d v="1899-12-30T15:31:00"/>
        <d v="1899-12-30T12:17:00"/>
        <d v="1899-12-30T19:48:00"/>
        <d v="1899-12-30T15:36:00"/>
        <d v="1899-12-30T19:39:00"/>
        <d v="1899-12-30T12:43:00"/>
        <d v="1899-12-30T14:49:00"/>
        <d v="1899-12-30T10:12:00"/>
        <d v="1899-12-30T10:42:00"/>
        <d v="1899-12-30T12:28:00"/>
        <d v="1899-12-30T19:15:00"/>
        <d v="1899-12-30T17:17:00"/>
        <d v="1899-12-30T13:24:00"/>
        <d v="1899-12-30T13:01:00"/>
        <d v="1899-12-30T18:45:00"/>
        <d v="1899-12-30T10:11:00"/>
        <d v="1899-12-30T13:03:00"/>
        <d v="1899-12-30T20:39:00"/>
        <d v="1899-12-30T19:47:00"/>
        <d v="1899-12-30T17:24:00"/>
        <d v="1899-12-30T15:47:00"/>
        <d v="1899-12-30T12:45:00"/>
        <d v="1899-12-30T17:08:00"/>
        <d v="1899-12-30T10:19:00"/>
        <d v="1899-12-30T15:10:00"/>
        <d v="1899-12-30T14:42:00"/>
        <d v="1899-12-30T15:46:00"/>
        <d v="1899-12-30T11:49:00"/>
        <d v="1899-12-30T19:01:00"/>
        <d v="1899-12-30T11:26:00"/>
        <d v="1899-12-30T11:28:00"/>
        <d v="1899-12-30T15:55:00"/>
        <d v="1899-12-30T20:36:00"/>
        <d v="1899-12-30T17:47:00"/>
        <d v="1899-12-30T10:55:00"/>
        <d v="1899-12-30T13:40:00"/>
        <d v="1899-12-30T12:27:00"/>
        <d v="1899-12-30T14:35:00"/>
        <d v="1899-12-30T16:40:00"/>
        <d v="1899-12-30T15:43:00"/>
        <d v="1899-12-30T15:01:00"/>
        <d v="1899-12-30T10:04:00"/>
        <d v="1899-12-30T18:50:00"/>
        <d v="1899-12-30T12:46:00"/>
        <d v="1899-12-30T18:17:00"/>
        <d v="1899-12-30T18:21:00"/>
        <d v="1899-12-30T17:04:00"/>
        <d v="1899-12-30T14:20:00"/>
        <d v="1899-12-30T15:48:00"/>
        <d v="1899-12-30T16:24:00"/>
        <d v="1899-12-30T18:56:00"/>
        <d v="1899-12-30T19:56:00"/>
        <d v="1899-12-30T18:37:00"/>
        <d v="1899-12-30T10:17:00"/>
        <d v="1899-12-30T14:31:00"/>
        <d v="1899-12-30T10:23:00"/>
        <d v="1899-12-30T20:35:00"/>
        <d v="1899-12-30T16:57:00"/>
        <d v="1899-12-30T17:55:00"/>
        <d v="1899-12-30T19:54:00"/>
        <d v="1899-12-30T16:42:00"/>
        <d v="1899-12-30T12:09:00"/>
        <d v="1899-12-30T20:05:00"/>
        <d v="1899-12-30T20:38:00"/>
        <d v="1899-12-30T13:11:00"/>
        <d v="1899-12-30T10:16:00"/>
        <d v="1899-12-30T18:14:00"/>
        <d v="1899-12-30T13:22:00"/>
        <d v="1899-12-30T11:27:00"/>
        <d v="1899-12-30T16:44:00"/>
        <d v="1899-12-30T18:19:00"/>
        <d v="1899-12-30T14:50:00"/>
        <d v="1899-12-30T20:54:00"/>
        <d v="1899-12-30T20:19:00"/>
        <d v="1899-12-30T10:43:00"/>
        <d v="1899-12-30T14:30:00"/>
        <d v="1899-12-30T11:32:00"/>
        <d v="1899-12-30T10:41:00"/>
        <d v="1899-12-30T12:44:00"/>
        <d v="1899-12-30T20:07:00"/>
        <d v="1899-12-30T20:31:00"/>
        <d v="1899-12-30T12:29:00"/>
        <d v="1899-12-30T15:26:00"/>
        <d v="1899-12-30T20:48:00"/>
        <d v="1899-12-30T12:02:00"/>
        <d v="1899-12-30T17:26:00"/>
        <d v="1899-12-30T19:52:00"/>
        <d v="1899-12-30T14:57:00"/>
        <d v="1899-12-30T18:44:00"/>
        <d v="1899-12-30T13:26:00"/>
        <d v="1899-12-30T16:17:00"/>
        <d v="1899-12-30T15:57:00"/>
        <d v="1899-12-30T13:18:00"/>
        <d v="1899-12-30T20:34:00"/>
        <d v="1899-12-30T18:36:00"/>
        <d v="1899-12-30T14:40:00"/>
        <d v="1899-12-30T16:43:00"/>
        <d v="1899-12-30T20:59:00"/>
        <d v="1899-12-30T15:39:00"/>
        <d v="1899-12-30T12:21:00"/>
        <d v="1899-12-30T19:25:00"/>
        <d v="1899-12-30T13:00:00"/>
        <d v="1899-12-30T13:48:00"/>
        <d v="1899-12-30T19:57:00"/>
        <d v="1899-12-30T10:36:00"/>
        <d v="1899-12-30T16:37:00"/>
        <d v="1899-12-30T17:11:00"/>
        <d v="1899-12-30T15:07:00"/>
        <d v="1899-12-30T16:07:00"/>
        <d v="1899-12-30T11:56:00"/>
        <d v="1899-12-30T18:23:00"/>
        <d v="1899-12-30T13:05:00"/>
        <d v="1899-12-30T19:40:00"/>
        <d v="1899-12-30T13:58:00"/>
        <d v="1899-12-30T14:43:00"/>
        <d v="1899-12-30T19:18:00"/>
        <d v="1899-12-30T16:21:00"/>
        <d v="1899-12-30T19:44:00"/>
        <d v="1899-12-30T19:42:00"/>
        <d v="1899-12-30T15:24:00"/>
        <d v="1899-12-30T14:12:00"/>
        <d v="1899-12-30T13:32:00"/>
        <d v="1899-12-30T16:20:00"/>
        <d v="1899-12-30T16:31:00"/>
        <d v="1899-12-30T11:36:00"/>
        <d v="1899-12-30T19:17:00"/>
        <d v="1899-12-30T17:34:00"/>
        <d v="1899-12-30T12:04:00"/>
        <d v="1899-12-30T17:01:00"/>
        <d v="1899-12-30T10:50:00"/>
        <d v="1899-12-30T19:16:00"/>
        <d v="1899-12-30T16:47:00"/>
        <d v="1899-12-30T10:00:00"/>
        <d v="1899-12-30T11:51:00"/>
        <d v="1899-12-30T15:00:00"/>
        <d v="1899-12-30T11:19:00"/>
        <d v="1899-12-30T19:46:00"/>
        <d v="1899-12-30T19:00:00"/>
        <d v="1899-12-30T10:53:00"/>
        <d v="1899-12-30T12:50:00"/>
        <d v="1899-12-30T20:50:00"/>
        <d v="1899-12-30T13:41:00"/>
        <d v="1899-12-30T19:08:00"/>
        <d v="1899-12-30T20:23:00"/>
        <d v="1899-12-30T11:30:00"/>
        <d v="1899-12-30T19:30:00"/>
        <d v="1899-12-30T18:03:00"/>
        <d v="1899-12-30T10:13:00"/>
        <d v="1899-12-30T19:58:00"/>
        <d v="1899-12-30T10:01:00"/>
        <d v="1899-12-30T11:57:00"/>
        <d v="1899-12-30T10:02:00"/>
        <d v="1899-12-30T14:51:00"/>
        <d v="1899-12-30T12:42:00"/>
        <d v="1899-12-30T17:38:00"/>
        <d v="1899-12-30T20:24:00"/>
        <d v="1899-12-30T18:08:00"/>
        <d v="1899-12-30T15:53:00"/>
        <d v="1899-12-30T15:05:00"/>
        <d v="1899-12-30T18:27:00"/>
        <d v="1899-12-30T16:55:00"/>
        <d v="1899-12-30T12:58:00"/>
        <d v="1899-12-30T18:59:00"/>
        <d v="1899-12-30T13:44:00"/>
        <d v="1899-12-30T13:46:00"/>
        <d v="1899-12-30T18:06:00"/>
        <d v="1899-12-30T12:38:00"/>
        <d v="1899-12-30T15:56:00"/>
        <d v="1899-12-30T14:29:00"/>
        <d v="1899-12-30T19:14:00"/>
        <d v="1899-12-30T10:52:00"/>
        <d v="1899-12-30T12:55:00"/>
        <d v="1899-12-30T19:28:00"/>
        <d v="1899-12-30T13:52:00"/>
        <d v="1899-12-30T10:54:00"/>
        <d v="1899-12-30T18:31:00"/>
        <d v="1899-12-30T18:24:00"/>
        <d v="1899-12-30T18:09:00"/>
        <d v="1899-12-30T15:16:00"/>
        <d v="1899-12-30T17:07:00"/>
        <d v="1899-12-30T19:26:00"/>
        <d v="1899-12-30T11:20:00"/>
        <d v="1899-12-30T16:49:00"/>
        <d v="1899-12-30T12:01:00"/>
        <d v="1899-12-30T11:25:00"/>
        <d v="1899-12-30T18:42:00"/>
        <d v="1899-12-30T14:47:00"/>
        <d v="1899-12-30T19:43:00"/>
        <d v="1899-12-30T14:04:00"/>
        <d v="1899-12-30T16:11:00"/>
        <d v="1899-12-30T19:06:00"/>
        <d v="1899-12-30T15:34:00"/>
        <d v="1899-12-30T11:22:00"/>
        <d v="1899-12-30T11:23:00"/>
        <d v="1899-12-30T10:46:00"/>
        <d v="1899-12-30T13:25:00"/>
        <d v="1899-12-30T14:53:00"/>
        <d v="1899-12-30T19:22:00"/>
        <d v="1899-12-30T11:00:00"/>
        <d v="1899-12-30T19:24:00"/>
        <d v="1899-12-30T17:22:00"/>
        <d v="1899-12-30T20:55:00"/>
        <d v="1899-12-30T16:05:00"/>
        <d v="1899-12-30T13:34:00"/>
        <d v="1899-12-30T18:13:00"/>
        <d v="1899-12-30T11:44:00"/>
        <d v="1899-12-30T15:51:00"/>
        <d v="1899-12-30T16:52:00"/>
        <d v="1899-12-30T20:52:00"/>
        <d v="1899-12-30T16:28:00"/>
        <d v="1899-12-30T13:29:00"/>
        <d v="1899-12-30T11:09:00"/>
        <d v="1899-12-30T15:02:00"/>
        <d v="1899-12-30T14:21:00"/>
        <d v="1899-12-30T18:01:00"/>
        <d v="1899-12-30T13:30:00"/>
        <d v="1899-12-30T14:38:00"/>
        <d v="1899-12-30T17:37:00"/>
        <d v="1899-12-30T17:20:00"/>
        <d v="1899-12-30T20:29:00"/>
        <d v="1899-12-30T11:46:00"/>
        <d v="1899-12-30T13:42:00"/>
        <d v="1899-12-30T14:44:00"/>
        <d v="1899-12-30T14:16:00"/>
        <d v="1899-12-30T15:54:00"/>
        <d v="1899-12-30T10:21:00"/>
        <d v="1899-12-30T16:46:00"/>
        <d v="1899-12-30T20:14:00"/>
        <d v="1899-12-30T17:09:00"/>
        <d v="1899-12-30T17:43:00"/>
        <d v="1899-12-30T19:05:00"/>
        <d v="1899-12-30T10:08:00"/>
        <d v="1899-12-30T13:12:00"/>
        <d v="1899-12-30T20:51:00"/>
        <d v="1899-12-30T17:29:00"/>
        <d v="1899-12-30T11:34:00"/>
        <d v="1899-12-30T18:58:00"/>
        <d v="1899-12-30T20:26:00"/>
        <d v="1899-12-30T15:08:00"/>
        <d v="1899-12-30T13:21:00"/>
        <d v="1899-12-30T12:48:00"/>
        <d v="1899-12-30T19:53:00"/>
        <d v="1899-12-30T19:09:00"/>
        <d v="1899-12-30T16:30:00"/>
        <d v="1899-12-30T13:07:00"/>
        <d v="1899-12-30T18:48:00"/>
        <d v="1899-12-30T17:27:00"/>
        <d v="1899-12-30T15:59:00"/>
        <d v="1899-12-30T11:21:00"/>
        <d v="1899-12-30T15:49:00"/>
        <d v="1899-12-30T13:02:00"/>
        <d v="1899-12-30T20:21:00"/>
        <d v="1899-12-30T15:04:00"/>
        <d v="1899-12-30T16:10:00"/>
        <d v="1899-12-30T12:14:00"/>
        <d v="1899-12-30T11:06:00"/>
        <d v="1899-12-30T18:22:00"/>
        <d v="1899-12-30T19:02:00"/>
        <d v="1899-12-30T15:44:00"/>
        <d v="1899-12-30T20:01:00"/>
        <d v="1899-12-30T13:45:00"/>
        <d v="1899-12-30T15:40:00"/>
        <d v="1899-12-30T16:58:00"/>
        <d v="1899-12-30T11:12:00"/>
        <d v="1899-12-30T15:12:00"/>
        <d v="1899-12-30T20:37:00"/>
        <d v="1899-12-30T17:44:00"/>
        <d v="1899-12-30T16:23:00"/>
        <d v="1899-12-30T12:12:00"/>
        <d v="1899-12-30T19:33:00"/>
        <d v="1899-12-30T14:28:00"/>
        <d v="1899-12-30T17:54:00"/>
        <d v="1899-12-30T12:25:00"/>
        <d v="1899-12-30T12:52:00"/>
        <d v="1899-12-30T19:50:00"/>
        <d v="1899-12-30T15:32:00"/>
        <d v="1899-12-30T13:19:00"/>
        <d v="1899-12-30T13:37:00"/>
        <d v="1899-12-30T14:55:00"/>
        <d v="1899-12-30T12:31:00"/>
        <d v="1899-12-30T10:26:00"/>
        <d v="1899-12-30T20:18:00"/>
        <d v="1899-12-30T20:04:00"/>
        <d v="1899-12-30T13:38:00"/>
        <d v="1899-12-30T17:30:00"/>
        <d v="1899-12-30T15:28:00"/>
        <d v="1899-12-30T19:07:00"/>
        <d v="1899-12-30T18:55:00"/>
        <d v="1899-12-30T19:36:00"/>
        <d v="1899-12-30T10:57:00"/>
        <d v="1899-12-30T17:13:00"/>
        <d v="1899-12-30T13:57:00"/>
        <d v="1899-12-30T13:53:00"/>
        <d v="1899-12-30T16:53:00"/>
        <d v="1899-12-30T16:51:00"/>
        <d v="1899-12-30T15:37:00"/>
        <d v="1899-12-30T20:15:00"/>
        <d v="1899-12-30T19:35:00"/>
        <d v="1899-12-30T15:42:00"/>
        <d v="1899-12-30T14:11:00"/>
        <d v="1899-12-30T17:58:00"/>
        <d v="1899-12-30T11:02:00"/>
        <d v="1899-12-30T15:09:00"/>
        <d v="1899-12-30T13:47:00"/>
        <d v="1899-12-30T16:59:00"/>
        <d v="1899-12-30T14:15:00"/>
        <d v="1899-12-30T15:19:00"/>
        <d v="1899-12-30T18:33:00"/>
        <d v="1899-12-30T12:10:00"/>
        <d v="1899-12-30T11:40:00"/>
        <d v="1899-12-30T16:54:00"/>
        <d v="1899-12-30T15:25:00"/>
        <d v="1899-12-30T20:47:00"/>
        <d v="1899-12-30T18:20:00"/>
        <d v="1899-12-30T11:48:00"/>
        <d v="1899-12-30T14:14:00"/>
        <d v="1899-12-30T11:17:00"/>
        <d v="1899-12-30T12:40:00"/>
        <d v="1899-12-30T17:53:00"/>
        <d v="1899-12-30T16:36:00"/>
        <d v="1899-12-30T10:48:00"/>
        <d v="1899-12-30T18:05:00"/>
        <d v="1899-12-30T12:07:00"/>
        <d v="1899-12-30T19:49:00"/>
        <d v="1899-12-30T15:52:00"/>
        <d v="1899-12-30T20:46:00"/>
        <d v="1899-12-30T10:34:00"/>
        <d v="1899-12-30T13:55:00"/>
        <d v="1899-12-30T11:43:00"/>
        <d v="1899-12-30T16:03:00"/>
        <d v="1899-12-30T20:03:00"/>
        <d v="1899-12-30T19:41:00"/>
        <d v="1899-12-30T18:04:00"/>
        <d v="1899-12-30T10:31:00"/>
        <d v="1899-12-30T13:28:00"/>
        <d v="1899-12-30T17:16:00"/>
        <d v="1899-12-30T18:43:00"/>
        <d v="1899-12-30T10:30:00"/>
        <d v="1899-12-30T20:40:00"/>
        <d v="1899-12-30T12:08:00"/>
        <d v="1899-12-30T17:45:00"/>
        <d v="1899-12-30T10:28:00"/>
        <d v="1899-12-30T10:49:00"/>
        <d v="1899-12-30T12:34:00"/>
        <d v="1899-12-30T18:51:00"/>
        <d v="1899-12-30T19:38:00"/>
        <d v="1899-12-30T12:32:00"/>
        <d v="1899-12-30T10:33:00"/>
        <d v="1899-12-30T19:55:00"/>
        <d v="1899-12-30T14:33:00"/>
        <d v="1899-12-30T13:54:00"/>
        <d v="1899-12-30T12:15:00"/>
        <d v="1899-12-30T12:37:00"/>
        <d v="1899-12-30T15:06:00"/>
        <d v="1899-12-30T15:58:00"/>
        <d v="1899-12-30T14:03:00"/>
        <d v="1899-12-30T16:38:00"/>
        <d v="1899-12-30T11:07:00"/>
        <d v="1899-12-30T12:23:00"/>
        <d v="1899-12-30T14:13:00"/>
        <d v="1899-12-30T19:11:00"/>
        <d v="1899-12-30T18:53:00"/>
        <d v="1899-12-30T14:22:00"/>
        <d v="1899-12-30T10:06:00"/>
        <d v="1899-12-30T20:08:00"/>
        <d v="1899-12-30T12:56:00"/>
        <d v="1899-12-30T10:18:00"/>
        <d v="1899-12-30T11:45:00"/>
        <d v="1899-12-30T16:08:00"/>
        <d v="1899-12-30T12:24:00"/>
        <d v="1899-12-30T19:51:00"/>
        <d v="1899-12-30T18:10:00"/>
        <d v="1899-12-30T15:27:00"/>
        <d v="1899-12-30T16:04:00"/>
        <d v="1899-12-30T14:41:00"/>
        <d v="1899-12-30T14:19:00"/>
        <d v="1899-12-30T14:08:00"/>
        <d v="1899-12-30T11:29:00"/>
        <d v="1899-12-30T12:16:00"/>
        <d v="1899-12-30T20:00:00"/>
        <d v="1899-12-30T15:29:00"/>
        <d v="1899-12-30T14:58:00"/>
        <d v="1899-12-30T11:52:00"/>
        <d v="1899-12-30T17:46:00"/>
        <d v="1899-12-30T14:45:00"/>
        <d v="1899-12-30T11:39:00"/>
        <d v="1899-12-30T13:06:00"/>
        <d v="1899-12-30T20:43:00"/>
        <d v="1899-12-30T16:34:00"/>
        <d v="1899-12-30T13:10:00"/>
        <d v="1899-12-30T17:10:00"/>
        <d v="1899-12-30T10:22:00"/>
        <d v="1899-12-30T19:29:00"/>
        <d v="1899-12-30T14:27:00"/>
        <d v="1899-12-30T12:22:00"/>
        <d v="1899-12-30T11:59:00"/>
        <d v="1899-12-30T17:59:00"/>
        <d v="1899-12-30T12:51:00"/>
        <d v="1899-12-30T13:56:00"/>
        <d v="1899-12-30T19:45:00"/>
        <d v="1899-12-30T16:18:00"/>
        <d v="1899-12-30T18:57:00"/>
        <d v="1899-12-30T11:18:00"/>
        <d v="1899-12-30T14:06:00"/>
        <d v="1899-12-30T20:13:00"/>
        <d v="1899-12-30T15:14:00"/>
        <d v="1899-12-30T16:06:00"/>
        <d v="1899-12-30T12:47:00"/>
        <d v="1899-12-30T20:42:00"/>
        <d v="1899-12-30T20:10:00"/>
        <d v="1899-12-30T14:24:00"/>
        <d v="1899-12-30T11:42:00"/>
        <d v="1899-12-30T17:49:00"/>
        <d v="1899-12-30T15:33:00"/>
        <d v="1899-12-30T10:38:00"/>
        <d v="1899-12-30T12:39:00"/>
        <d v="1899-12-30T14:26:00"/>
        <d v="1899-12-30T12:41:00"/>
        <d v="1899-12-30T15:20:00"/>
        <d v="1899-12-30T16:33:00"/>
        <d v="1899-12-30T20:44:00"/>
        <d v="1899-12-30T11:16:00"/>
        <d v="1899-12-30T12:30:00"/>
        <d v="1899-12-30T17:48:00"/>
        <d v="1899-12-30T20:30:00"/>
        <d v="1899-12-30T13:59:00"/>
        <d v="1899-12-30T11:58:00"/>
        <d v="1899-12-30T16:50:00"/>
        <d v="1899-12-30T18:02:00"/>
        <d v="1899-12-30T17:52:00"/>
        <d v="1899-12-30T20:32:00"/>
        <d v="1899-12-30T16:09:00"/>
        <d v="1899-12-30T11:33:00"/>
        <d v="1899-12-30T15:15:00"/>
        <d v="1899-12-30T20:06:00"/>
        <d v="1899-12-30T16:26:00"/>
        <d v="1899-12-30T18:38:00"/>
        <d v="1899-12-30T16:45:00"/>
        <d v="1899-12-30T18:41:00"/>
        <d v="1899-12-30T17:12:00"/>
        <d v="1899-12-30T14:00:00"/>
        <d v="1899-12-30T16:32:00"/>
        <d v="1899-12-30T10:10:00"/>
        <d v="1899-12-30T10:05:00"/>
        <d v="1899-12-30T18:15:00"/>
        <d v="1899-12-30T11:01:00"/>
        <d v="1899-12-30T15:21:00"/>
        <d v="1899-12-30T16:16:00"/>
        <d v="1899-12-30T11:05:00"/>
        <d v="1899-12-30T19:31:00"/>
        <d v="1899-12-30T18:35:00"/>
        <d v="1899-12-30T13:51:00"/>
        <d v="1899-12-30T12:35:00"/>
        <d v="1899-12-30T11:55:00"/>
        <d v="1899-12-30T15:11:00"/>
        <d v="1899-12-30T14:48:00"/>
        <d v="1899-12-30T12:36:00"/>
        <d v="1899-12-30T13:35:00"/>
        <d v="1899-12-30T15:45:00"/>
        <d v="1899-12-30T14:25:00"/>
        <d v="1899-12-30T15:18:00"/>
        <d v="1899-12-30T10:03:00"/>
        <d v="1899-12-30T13:14:00"/>
        <d v="1899-12-30T16:35:00"/>
        <d v="1899-12-30T20:57:00"/>
        <d v="1899-12-30T13:50:00"/>
        <d v="1899-12-30T17:35:00"/>
        <d v="1899-12-30T17:56:00"/>
        <d v="1899-12-30T10:44:00"/>
        <d v="1899-12-30T10:09:00"/>
        <d v="1899-12-30T10:58:00"/>
        <d v="1899-12-30T13:49:00"/>
        <d v="1899-12-30T11:10:00"/>
        <d v="1899-12-30T13:33:00"/>
        <d v="1899-12-30T14:05:00"/>
        <d v="1899-12-30T16:27:00"/>
        <d v="1899-12-30T15:23:00"/>
        <d v="1899-12-30T18:18:00"/>
        <d v="1899-12-30T15:17:00"/>
        <d v="1899-12-30T19:12:00"/>
      </sharedItems>
      <fieldGroup par="18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  <cacheField name="Minutes (Time)" numFmtId="0" databaseField="0">
      <fieldGroup base="11">
        <rangePr groupBy="minutes" startDate="1899-12-30T10:00:00" endDate="1899-12-30T20:59:00"/>
        <groupItems count="62">
          <s v="&lt;00-01-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-01-1900"/>
        </groupItems>
      </fieldGroup>
    </cacheField>
    <cacheField name="Hours (Time)" numFmtId="0" databaseField="0">
      <fieldGroup base="11">
        <rangePr groupBy="hours" startDate="1899-12-30T10:00:00" endDate="1899-12-30T20:59:00"/>
        <groupItems count="26">
          <s v="&lt;00-01-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-01-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sal" refreshedDate="45655.96914710648" createdVersion="8" refreshedVersion="8" minRefreshableVersion="3" recordCount="1000" xr:uid="{F17A5B01-C5A7-4014-89AF-7F8064B7D10B}">
  <cacheSource type="worksheet">
    <worksheetSource ref="A1:T1001" sheet="SuperMarket Analysis"/>
  </cacheSource>
  <cacheFields count="20">
    <cacheField name="Invoice ID" numFmtId="0">
      <sharedItems/>
    </cacheField>
    <cacheField name="Branch" numFmtId="0">
      <sharedItems/>
    </cacheField>
    <cacheField name="City" numFmtId="0">
      <sharedItems/>
    </cacheField>
    <cacheField name="Customer type" numFmtId="0">
      <sharedItems/>
    </cacheField>
    <cacheField name="Gender" numFmtId="0">
      <sharedItems/>
    </cacheField>
    <cacheField name="Product line" numFmtId="0">
      <sharedItems/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Sales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  <cacheField name="Time" numFmtId="18">
      <sharedItems containsSemiMixedTypes="0" containsNonDate="0" containsDate="1" containsString="0" minDate="1899-12-30T10:00:00" maxDate="1899-12-30T20:59:00"/>
    </cacheField>
    <cacheField name="Time2" numFmtId="18">
      <sharedItems containsNonDate="0" count="11">
        <s v="1 PM"/>
        <s v="10 AM"/>
        <s v="8 PM"/>
        <s v="6 PM"/>
        <s v="2 PM"/>
        <s v="11 AM"/>
        <s v="5 PM"/>
        <s v="4 PM"/>
        <s v="7 PM"/>
        <s v="3 PM"/>
        <s v="12 PM"/>
      </sharedItems>
    </cacheField>
    <cacheField name="Total sales Before tax" numFmtId="0">
      <sharedItems containsBlank="1"/>
    </cacheField>
    <cacheField name=" 3,22,967 " numFmtId="0">
      <sharedItems containsString="0" containsBlank="1" containsNumber="1" minValue="15379.369000000002" maxValue="307587.38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x v="0"/>
    <x v="0"/>
    <x v="0"/>
    <x v="0"/>
    <x v="0"/>
    <n v="74.69"/>
    <n v="7"/>
    <n v="26.141500000000001"/>
    <n v="548.97149999999999"/>
    <d v="2019-01-05T00:00:00"/>
    <x v="0"/>
    <s v="Ewallet"/>
    <n v="522.83000000000004"/>
    <n v="4.7619047620000003"/>
    <n v="26.141500000000001"/>
    <n v="9.1"/>
  </r>
  <r>
    <s v="226-31-3081"/>
    <x v="1"/>
    <x v="1"/>
    <x v="1"/>
    <x v="0"/>
    <x v="1"/>
    <n v="15.28"/>
    <n v="5"/>
    <n v="3.82"/>
    <n v="80.22"/>
    <d v="2019-03-08T00:00:00"/>
    <x v="1"/>
    <s v="Cash"/>
    <n v="76.400000000000006"/>
    <n v="4.7619047620000003"/>
    <n v="3.82"/>
    <n v="9.6"/>
  </r>
  <r>
    <s v="631-41-3108"/>
    <x v="0"/>
    <x v="0"/>
    <x v="1"/>
    <x v="0"/>
    <x v="2"/>
    <n v="46.33"/>
    <n v="7"/>
    <n v="16.215499999999999"/>
    <n v="340.52550000000002"/>
    <d v="2019-03-03T00:00:00"/>
    <x v="2"/>
    <s v="Credit card"/>
    <n v="324.31"/>
    <n v="4.7619047620000003"/>
    <n v="16.215499999999999"/>
    <n v="7.4"/>
  </r>
  <r>
    <s v="123-19-1176"/>
    <x v="0"/>
    <x v="0"/>
    <x v="0"/>
    <x v="0"/>
    <x v="0"/>
    <n v="58.22"/>
    <n v="8"/>
    <n v="23.288"/>
    <n v="489.048"/>
    <d v="2019-01-27T00:00:00"/>
    <x v="3"/>
    <s v="Ewallet"/>
    <n v="465.76"/>
    <n v="4.7619047620000003"/>
    <n v="23.288"/>
    <n v="8.4"/>
  </r>
  <r>
    <s v="373-73-7910"/>
    <x v="0"/>
    <x v="0"/>
    <x v="0"/>
    <x v="0"/>
    <x v="3"/>
    <n v="86.31"/>
    <n v="7"/>
    <n v="30.208500000000001"/>
    <n v="634.37850000000003"/>
    <d v="2019-02-08T00:00:00"/>
    <x v="4"/>
    <s v="Ewallet"/>
    <n v="604.16999999999996"/>
    <n v="4.7619047620000003"/>
    <n v="30.208500000000001"/>
    <n v="5.3"/>
  </r>
  <r>
    <s v="699-14-3026"/>
    <x v="1"/>
    <x v="1"/>
    <x v="0"/>
    <x v="0"/>
    <x v="1"/>
    <n v="85.39"/>
    <n v="7"/>
    <n v="29.886500000000002"/>
    <n v="627.61649999999997"/>
    <d v="2019-03-25T00:00:00"/>
    <x v="5"/>
    <s v="Ewallet"/>
    <n v="597.73"/>
    <n v="4.7619047620000003"/>
    <n v="29.886500000000002"/>
    <n v="4.0999999999999996"/>
  </r>
  <r>
    <s v="355-53-5943"/>
    <x v="0"/>
    <x v="0"/>
    <x v="0"/>
    <x v="0"/>
    <x v="1"/>
    <n v="68.84"/>
    <n v="6"/>
    <n v="20.652000000000001"/>
    <n v="433.69200000000001"/>
    <d v="2019-02-25T00:00:00"/>
    <x v="6"/>
    <s v="Ewallet"/>
    <n v="413.04"/>
    <n v="4.7619047620000003"/>
    <n v="20.652000000000001"/>
    <n v="5.8"/>
  </r>
  <r>
    <s v="315-22-5665"/>
    <x v="1"/>
    <x v="1"/>
    <x v="0"/>
    <x v="0"/>
    <x v="2"/>
    <n v="73.56"/>
    <n v="10"/>
    <n v="36.78"/>
    <n v="772.38"/>
    <d v="2019-02-24T00:00:00"/>
    <x v="7"/>
    <s v="Ewallet"/>
    <n v="735.6"/>
    <n v="4.7619047620000003"/>
    <n v="36.78"/>
    <n v="8"/>
  </r>
  <r>
    <s v="665-32-9167"/>
    <x v="0"/>
    <x v="0"/>
    <x v="0"/>
    <x v="0"/>
    <x v="0"/>
    <n v="36.26"/>
    <n v="2"/>
    <n v="3.6259999999999999"/>
    <n v="76.146000000000001"/>
    <d v="2019-01-10T00:00:00"/>
    <x v="8"/>
    <s v="Credit card"/>
    <n v="72.52"/>
    <n v="4.7619047620000003"/>
    <n v="3.6259999999999999"/>
    <n v="7.2"/>
  </r>
  <r>
    <s v="692-92-5582"/>
    <x v="2"/>
    <x v="2"/>
    <x v="0"/>
    <x v="0"/>
    <x v="4"/>
    <n v="54.84"/>
    <n v="3"/>
    <n v="8.2260000000000009"/>
    <n v="172.74600000000001"/>
    <d v="2019-02-20T00:00:00"/>
    <x v="9"/>
    <s v="Credit card"/>
    <n v="164.52"/>
    <n v="4.7619047620000003"/>
    <n v="8.2260000000000009"/>
    <n v="5.9"/>
  </r>
  <r>
    <s v="351-62-0822"/>
    <x v="2"/>
    <x v="2"/>
    <x v="0"/>
    <x v="0"/>
    <x v="5"/>
    <n v="14.48"/>
    <n v="4"/>
    <n v="2.8959999999999999"/>
    <n v="60.816000000000003"/>
    <d v="2019-02-06T00:00:00"/>
    <x v="10"/>
    <s v="Ewallet"/>
    <n v="57.92"/>
    <n v="4.7619047620000003"/>
    <n v="2.8959999999999999"/>
    <n v="4.5"/>
  </r>
  <r>
    <s v="529-56-3974"/>
    <x v="2"/>
    <x v="2"/>
    <x v="0"/>
    <x v="0"/>
    <x v="1"/>
    <n v="25.51"/>
    <n v="4"/>
    <n v="5.1020000000000003"/>
    <n v="107.142"/>
    <d v="2019-03-09T00:00:00"/>
    <x v="11"/>
    <s v="Cash"/>
    <n v="102.04"/>
    <n v="4.7619047620000003"/>
    <n v="5.1020000000000003"/>
    <n v="6.8"/>
  </r>
  <r>
    <s v="365-64-0515"/>
    <x v="0"/>
    <x v="0"/>
    <x v="0"/>
    <x v="0"/>
    <x v="1"/>
    <n v="46.95"/>
    <n v="5"/>
    <n v="11.737500000000001"/>
    <n v="246.48750000000001"/>
    <d v="2019-02-12T00:00:00"/>
    <x v="12"/>
    <s v="Ewallet"/>
    <n v="234.75"/>
    <n v="4.7619047620000003"/>
    <n v="11.737500000000001"/>
    <n v="7.1"/>
  </r>
  <r>
    <s v="252-56-2699"/>
    <x v="0"/>
    <x v="0"/>
    <x v="0"/>
    <x v="0"/>
    <x v="4"/>
    <n v="43.19"/>
    <n v="10"/>
    <n v="21.594999999999999"/>
    <n v="453.495"/>
    <d v="2019-02-07T00:00:00"/>
    <x v="13"/>
    <s v="Ewallet"/>
    <n v="431.9"/>
    <n v="4.7619047620000003"/>
    <n v="21.594999999999999"/>
    <n v="8.1999999999999993"/>
  </r>
  <r>
    <s v="829-34-3910"/>
    <x v="0"/>
    <x v="0"/>
    <x v="0"/>
    <x v="0"/>
    <x v="0"/>
    <n v="71.38"/>
    <n v="10"/>
    <n v="35.69"/>
    <n v="749.49"/>
    <d v="2019-03-29T00:00:00"/>
    <x v="14"/>
    <s v="Cash"/>
    <n v="713.8"/>
    <n v="4.7619047620000003"/>
    <n v="35.69"/>
    <n v="5.7"/>
  </r>
  <r>
    <s v="299-46-1805"/>
    <x v="2"/>
    <x v="2"/>
    <x v="0"/>
    <x v="0"/>
    <x v="3"/>
    <n v="93.72"/>
    <n v="6"/>
    <n v="28.116"/>
    <n v="590.43600000000004"/>
    <d v="2019-01-15T00:00:00"/>
    <x v="15"/>
    <s v="Cash"/>
    <n v="562.32000000000005"/>
    <n v="4.7619047620000003"/>
    <n v="28.116"/>
    <n v="4.5"/>
  </r>
  <r>
    <s v="656-95-9349"/>
    <x v="0"/>
    <x v="0"/>
    <x v="0"/>
    <x v="0"/>
    <x v="0"/>
    <n v="68.930000000000007"/>
    <n v="7"/>
    <n v="24.125499999999999"/>
    <n v="506.63549999999998"/>
    <d v="2019-03-11T00:00:00"/>
    <x v="16"/>
    <s v="Credit card"/>
    <n v="482.51"/>
    <n v="4.7619047620000003"/>
    <n v="24.125499999999999"/>
    <n v="4.5999999999999996"/>
  </r>
  <r>
    <s v="765-26-6951"/>
    <x v="0"/>
    <x v="0"/>
    <x v="0"/>
    <x v="0"/>
    <x v="3"/>
    <n v="72.61"/>
    <n v="6"/>
    <n v="21.783000000000001"/>
    <n v="457.44299999999998"/>
    <d v="2019-01-01T00:00:00"/>
    <x v="17"/>
    <s v="Credit card"/>
    <n v="435.66"/>
    <n v="4.7619047620000003"/>
    <n v="21.783000000000001"/>
    <n v="6.9"/>
  </r>
  <r>
    <s v="329-62-1586"/>
    <x v="0"/>
    <x v="0"/>
    <x v="0"/>
    <x v="0"/>
    <x v="4"/>
    <n v="54.67"/>
    <n v="3"/>
    <n v="8.2004999999999999"/>
    <n v="172.2105"/>
    <d v="2019-01-21T00:00:00"/>
    <x v="18"/>
    <s v="Credit card"/>
    <n v="164.01"/>
    <n v="4.7619047620000003"/>
    <n v="8.2004999999999999"/>
    <n v="8.6"/>
  </r>
  <r>
    <s v="319-50-3348"/>
    <x v="2"/>
    <x v="2"/>
    <x v="0"/>
    <x v="0"/>
    <x v="2"/>
    <n v="40.299999999999997"/>
    <n v="2"/>
    <n v="4.03"/>
    <n v="84.63"/>
    <d v="2019-03-11T00:00:00"/>
    <x v="19"/>
    <s v="Ewallet"/>
    <n v="80.599999999999994"/>
    <n v="4.7619047620000003"/>
    <n v="4.03"/>
    <n v="4.4000000000000004"/>
  </r>
  <r>
    <s v="300-71-4605"/>
    <x v="1"/>
    <x v="1"/>
    <x v="0"/>
    <x v="0"/>
    <x v="1"/>
    <n v="86.04"/>
    <n v="5"/>
    <n v="21.51"/>
    <n v="451.71"/>
    <d v="2019-02-25T00:00:00"/>
    <x v="20"/>
    <s v="Ewallet"/>
    <n v="430.2"/>
    <n v="4.7619047620000003"/>
    <n v="21.51"/>
    <n v="4.8"/>
  </r>
  <r>
    <s v="371-85-5789"/>
    <x v="2"/>
    <x v="2"/>
    <x v="0"/>
    <x v="0"/>
    <x v="0"/>
    <n v="87.98"/>
    <n v="3"/>
    <n v="13.196999999999999"/>
    <n v="277.137"/>
    <d v="2019-03-05T00:00:00"/>
    <x v="21"/>
    <s v="Ewallet"/>
    <n v="263.94"/>
    <n v="4.7619047620000003"/>
    <n v="13.196999999999999"/>
    <n v="5.0999999999999996"/>
  </r>
  <r>
    <s v="273-16-6619"/>
    <x v="2"/>
    <x v="2"/>
    <x v="0"/>
    <x v="0"/>
    <x v="2"/>
    <n v="33.200000000000003"/>
    <n v="2"/>
    <n v="3.32"/>
    <n v="69.72"/>
    <d v="2019-03-15T00:00:00"/>
    <x v="22"/>
    <s v="Credit card"/>
    <n v="66.400000000000006"/>
    <n v="4.7619047620000003"/>
    <n v="3.32"/>
    <n v="4.4000000000000004"/>
  </r>
  <r>
    <s v="636-48-8204"/>
    <x v="0"/>
    <x v="0"/>
    <x v="0"/>
    <x v="0"/>
    <x v="1"/>
    <n v="34.56"/>
    <n v="5"/>
    <n v="8.64"/>
    <n v="181.44"/>
    <d v="2019-02-17T00:00:00"/>
    <x v="23"/>
    <s v="Ewallet"/>
    <n v="172.8"/>
    <n v="4.7619047620000003"/>
    <n v="8.64"/>
    <n v="9.9"/>
  </r>
  <r>
    <s v="549-59-1358"/>
    <x v="0"/>
    <x v="0"/>
    <x v="0"/>
    <x v="0"/>
    <x v="3"/>
    <n v="88.63"/>
    <n v="3"/>
    <n v="13.294499999999999"/>
    <n v="279.18450000000001"/>
    <d v="2019-03-02T00:00:00"/>
    <x v="24"/>
    <s v="Ewallet"/>
    <n v="265.89"/>
    <n v="4.7619047620000003"/>
    <n v="13.294499999999999"/>
    <n v="6"/>
  </r>
  <r>
    <s v="227-03-5010"/>
    <x v="0"/>
    <x v="0"/>
    <x v="0"/>
    <x v="0"/>
    <x v="2"/>
    <n v="52.59"/>
    <n v="8"/>
    <n v="21.036000000000001"/>
    <n v="441.75599999999997"/>
    <d v="2019-03-22T00:00:00"/>
    <x v="25"/>
    <s v="Credit card"/>
    <n v="420.72"/>
    <n v="4.7619047620000003"/>
    <n v="21.036000000000001"/>
    <n v="8.5"/>
  </r>
  <r>
    <s v="649-29-6775"/>
    <x v="2"/>
    <x v="2"/>
    <x v="0"/>
    <x v="0"/>
    <x v="5"/>
    <n v="33.520000000000003"/>
    <n v="1"/>
    <n v="1.6759999999999999"/>
    <n v="35.195999999999998"/>
    <d v="2019-02-08T00:00:00"/>
    <x v="26"/>
    <s v="Cash"/>
    <n v="33.520000000000003"/>
    <n v="4.7619047620000003"/>
    <n v="1.6759999999999999"/>
    <n v="6.7"/>
  </r>
  <r>
    <s v="189-17-4241"/>
    <x v="0"/>
    <x v="0"/>
    <x v="0"/>
    <x v="0"/>
    <x v="5"/>
    <n v="87.67"/>
    <n v="2"/>
    <n v="8.7669999999999995"/>
    <n v="184.107"/>
    <d v="2019-03-10T00:00:00"/>
    <x v="27"/>
    <s v="Credit card"/>
    <n v="175.34"/>
    <n v="4.7619047620000003"/>
    <n v="8.7669999999999995"/>
    <n v="7.7"/>
  </r>
  <r>
    <s v="145-94-9061"/>
    <x v="2"/>
    <x v="2"/>
    <x v="0"/>
    <x v="0"/>
    <x v="4"/>
    <n v="88.36"/>
    <n v="5"/>
    <n v="22.09"/>
    <n v="463.89"/>
    <d v="2019-01-25T00:00:00"/>
    <x v="28"/>
    <s v="Cash"/>
    <n v="441.8"/>
    <n v="4.7619047620000003"/>
    <n v="22.09"/>
    <n v="9.6"/>
  </r>
  <r>
    <s v="848-62-7243"/>
    <x v="0"/>
    <x v="0"/>
    <x v="0"/>
    <x v="0"/>
    <x v="0"/>
    <n v="24.89"/>
    <n v="9"/>
    <n v="11.2005"/>
    <n v="235.2105"/>
    <d v="2019-03-15T00:00:00"/>
    <x v="29"/>
    <s v="Cash"/>
    <n v="224.01"/>
    <n v="4.7619047620000003"/>
    <n v="11.2005"/>
    <n v="7.4"/>
  </r>
  <r>
    <s v="871-79-8483"/>
    <x v="2"/>
    <x v="2"/>
    <x v="0"/>
    <x v="0"/>
    <x v="5"/>
    <n v="94.13"/>
    <n v="5"/>
    <n v="23.532499999999999"/>
    <n v="494.1825"/>
    <d v="2019-02-25T00:00:00"/>
    <x v="30"/>
    <s v="Credit card"/>
    <n v="470.65"/>
    <n v="4.7619047620000003"/>
    <n v="23.532499999999999"/>
    <n v="4.8"/>
  </r>
  <r>
    <s v="149-71-6266"/>
    <x v="2"/>
    <x v="2"/>
    <x v="0"/>
    <x v="0"/>
    <x v="3"/>
    <n v="78.069999999999993"/>
    <n v="9"/>
    <n v="35.131500000000003"/>
    <n v="737.76149999999996"/>
    <d v="2019-01-28T00:00:00"/>
    <x v="31"/>
    <s v="Cash"/>
    <n v="702.63"/>
    <n v="4.7619047620000003"/>
    <n v="35.131500000000003"/>
    <n v="4.5"/>
  </r>
  <r>
    <s v="640-49-2076"/>
    <x v="2"/>
    <x v="2"/>
    <x v="0"/>
    <x v="0"/>
    <x v="3"/>
    <n v="83.78"/>
    <n v="8"/>
    <n v="33.512"/>
    <n v="703.75199999999995"/>
    <d v="2019-01-10T00:00:00"/>
    <x v="32"/>
    <s v="Cash"/>
    <n v="670.24"/>
    <n v="4.7619047620000003"/>
    <n v="33.512"/>
    <n v="5.0999999999999996"/>
  </r>
  <r>
    <s v="595-11-5460"/>
    <x v="0"/>
    <x v="0"/>
    <x v="0"/>
    <x v="0"/>
    <x v="0"/>
    <n v="96.58"/>
    <n v="2"/>
    <n v="9.6579999999999995"/>
    <n v="202.81800000000001"/>
    <d v="2019-03-15T00:00:00"/>
    <x v="33"/>
    <s v="Credit card"/>
    <n v="193.16"/>
    <n v="4.7619047620000003"/>
    <n v="9.6579999999999995"/>
    <n v="5.0999999999999996"/>
  </r>
  <r>
    <s v="183-56-6882"/>
    <x v="1"/>
    <x v="1"/>
    <x v="0"/>
    <x v="0"/>
    <x v="4"/>
    <n v="99.42"/>
    <n v="4"/>
    <n v="19.884"/>
    <n v="417.56400000000002"/>
    <d v="2019-02-06T00:00:00"/>
    <x v="34"/>
    <s v="Ewallet"/>
    <n v="397.68"/>
    <n v="4.7619047620000003"/>
    <n v="19.884"/>
    <n v="7.5"/>
  </r>
  <r>
    <s v="232-16-2483"/>
    <x v="1"/>
    <x v="1"/>
    <x v="0"/>
    <x v="0"/>
    <x v="3"/>
    <n v="68.12"/>
    <n v="1"/>
    <n v="3.4060000000000001"/>
    <n v="71.525999999999996"/>
    <d v="2019-01-07T00:00:00"/>
    <x v="35"/>
    <s v="Ewallet"/>
    <n v="68.12"/>
    <n v="4.7619047620000003"/>
    <n v="3.4060000000000001"/>
    <n v="6.8"/>
  </r>
  <r>
    <s v="129-29-8530"/>
    <x v="0"/>
    <x v="0"/>
    <x v="0"/>
    <x v="0"/>
    <x v="3"/>
    <n v="62.62"/>
    <n v="5"/>
    <n v="15.654999999999999"/>
    <n v="328.755"/>
    <d v="2019-03-10T00:00:00"/>
    <x v="36"/>
    <s v="Ewallet"/>
    <n v="313.10000000000002"/>
    <n v="4.7619047620000003"/>
    <n v="15.654999999999999"/>
    <n v="7"/>
  </r>
  <r>
    <s v="272-65-1806"/>
    <x v="0"/>
    <x v="0"/>
    <x v="0"/>
    <x v="0"/>
    <x v="1"/>
    <n v="60.88"/>
    <n v="9"/>
    <n v="27.396000000000001"/>
    <n v="575.31600000000003"/>
    <d v="2019-01-15T00:00:00"/>
    <x v="37"/>
    <s v="Ewallet"/>
    <n v="547.91999999999996"/>
    <n v="4.7619047620000003"/>
    <n v="27.396000000000001"/>
    <n v="4.7"/>
  </r>
  <r>
    <s v="333-73-7901"/>
    <x v="1"/>
    <x v="1"/>
    <x v="0"/>
    <x v="0"/>
    <x v="0"/>
    <n v="54.92"/>
    <n v="8"/>
    <n v="21.968"/>
    <n v="461.32799999999997"/>
    <d v="2019-03-23T00:00:00"/>
    <x v="38"/>
    <s v="Ewallet"/>
    <n v="439.36"/>
    <n v="4.7619047620000003"/>
    <n v="21.968"/>
    <n v="7.6"/>
  </r>
  <r>
    <s v="777-82-7220"/>
    <x v="2"/>
    <x v="2"/>
    <x v="0"/>
    <x v="0"/>
    <x v="2"/>
    <n v="30.12"/>
    <n v="8"/>
    <n v="12.048"/>
    <n v="253.00800000000001"/>
    <d v="2019-03-03T00:00:00"/>
    <x v="39"/>
    <s v="Cash"/>
    <n v="240.96"/>
    <n v="4.7619047620000003"/>
    <n v="12.048"/>
    <n v="7.7"/>
  </r>
  <r>
    <s v="280-35-5823"/>
    <x v="2"/>
    <x v="2"/>
    <x v="0"/>
    <x v="0"/>
    <x v="2"/>
    <n v="86.72"/>
    <n v="1"/>
    <n v="4.3360000000000003"/>
    <n v="91.055999999999997"/>
    <d v="2019-01-17T00:00:00"/>
    <x v="40"/>
    <s v="Ewallet"/>
    <n v="86.72"/>
    <n v="4.7619047620000003"/>
    <n v="4.3360000000000003"/>
    <n v="7.9"/>
  </r>
  <r>
    <s v="554-53-8700"/>
    <x v="1"/>
    <x v="1"/>
    <x v="0"/>
    <x v="0"/>
    <x v="2"/>
    <n v="56.11"/>
    <n v="2"/>
    <n v="5.6109999999999998"/>
    <n v="117.831"/>
    <d v="2019-02-02T00:00:00"/>
    <x v="41"/>
    <s v="Cash"/>
    <n v="112.22"/>
    <n v="4.7619047620000003"/>
    <n v="5.6109999999999998"/>
    <n v="6.3"/>
  </r>
  <r>
    <s v="354-25-5821"/>
    <x v="2"/>
    <x v="2"/>
    <x v="0"/>
    <x v="0"/>
    <x v="3"/>
    <n v="69.12"/>
    <n v="6"/>
    <n v="20.736000000000001"/>
    <n v="435.45600000000002"/>
    <d v="2019-02-08T00:00:00"/>
    <x v="42"/>
    <s v="Cash"/>
    <n v="414.72"/>
    <n v="4.7619047620000003"/>
    <n v="20.736000000000001"/>
    <n v="5.6"/>
  </r>
  <r>
    <s v="228-96-1411"/>
    <x v="1"/>
    <x v="1"/>
    <x v="0"/>
    <x v="0"/>
    <x v="4"/>
    <n v="98.7"/>
    <n v="8"/>
    <n v="39.479999999999997"/>
    <n v="829.08"/>
    <d v="2019-03-04T00:00:00"/>
    <x v="43"/>
    <s v="Cash"/>
    <n v="789.6"/>
    <n v="4.7619047620000003"/>
    <n v="39.479999999999997"/>
    <n v="7.6"/>
  </r>
  <r>
    <s v="617-15-4209"/>
    <x v="1"/>
    <x v="1"/>
    <x v="0"/>
    <x v="0"/>
    <x v="0"/>
    <n v="15.37"/>
    <n v="2"/>
    <n v="1.5369999999999999"/>
    <n v="32.277000000000001"/>
    <d v="2019-03-16T00:00:00"/>
    <x v="44"/>
    <s v="Cash"/>
    <n v="30.74"/>
    <n v="4.7619047620000003"/>
    <n v="1.5369999999999999"/>
    <n v="7.2"/>
  </r>
  <r>
    <s v="132-32-9879"/>
    <x v="2"/>
    <x v="2"/>
    <x v="0"/>
    <x v="0"/>
    <x v="1"/>
    <n v="93.96"/>
    <n v="4"/>
    <n v="18.792000000000002"/>
    <n v="394.63200000000001"/>
    <d v="2019-03-09T00:00:00"/>
    <x v="18"/>
    <s v="Cash"/>
    <n v="375.84"/>
    <n v="4.7619047620000003"/>
    <n v="18.792000000000002"/>
    <n v="9.5"/>
  </r>
  <r>
    <s v="370-41-7321"/>
    <x v="2"/>
    <x v="2"/>
    <x v="0"/>
    <x v="0"/>
    <x v="0"/>
    <n v="56.69"/>
    <n v="9"/>
    <n v="25.5105"/>
    <n v="535.72050000000002"/>
    <d v="2019-02-27T00:00:00"/>
    <x v="45"/>
    <s v="Credit card"/>
    <n v="510.21"/>
    <n v="4.7619047620000003"/>
    <n v="25.5105"/>
    <n v="8.4"/>
  </r>
  <r>
    <s v="727-46-3608"/>
    <x v="2"/>
    <x v="2"/>
    <x v="0"/>
    <x v="0"/>
    <x v="4"/>
    <n v="20.010000000000002"/>
    <n v="9"/>
    <n v="9.0045000000000002"/>
    <n v="189.09450000000001"/>
    <d v="2019-02-06T00:00:00"/>
    <x v="46"/>
    <s v="Ewallet"/>
    <n v="180.09"/>
    <n v="4.7619047620000003"/>
    <n v="9.0045000000000002"/>
    <n v="4.0999999999999996"/>
  </r>
  <r>
    <s v="669-54-1719"/>
    <x v="2"/>
    <x v="2"/>
    <x v="0"/>
    <x v="0"/>
    <x v="1"/>
    <n v="18.93"/>
    <n v="6"/>
    <n v="5.6790000000000003"/>
    <n v="119.259"/>
    <d v="2019-02-10T00:00:00"/>
    <x v="47"/>
    <s v="Credit card"/>
    <n v="113.58"/>
    <n v="4.7619047620000003"/>
    <n v="5.6790000000000003"/>
    <n v="8.1"/>
  </r>
  <r>
    <s v="574-22-5561"/>
    <x v="1"/>
    <x v="1"/>
    <x v="0"/>
    <x v="0"/>
    <x v="5"/>
    <n v="82.63"/>
    <n v="10"/>
    <n v="41.314999999999998"/>
    <n v="867.61500000000001"/>
    <d v="2019-03-19T00:00:00"/>
    <x v="48"/>
    <s v="Ewallet"/>
    <n v="826.3"/>
    <n v="4.7619047620000003"/>
    <n v="41.314999999999998"/>
    <n v="7.9"/>
  </r>
  <r>
    <s v="326-78-5178"/>
    <x v="1"/>
    <x v="1"/>
    <x v="0"/>
    <x v="0"/>
    <x v="4"/>
    <n v="91.4"/>
    <n v="7"/>
    <n v="31.99"/>
    <n v="671.79"/>
    <d v="2019-02-03T00:00:00"/>
    <x v="49"/>
    <s v="Cash"/>
    <n v="639.79999999999995"/>
    <n v="4.7619047620000003"/>
    <n v="31.99"/>
    <n v="9.5"/>
  </r>
  <r>
    <s v="162-48-8011"/>
    <x v="0"/>
    <x v="0"/>
    <x v="0"/>
    <x v="0"/>
    <x v="4"/>
    <n v="44.59"/>
    <n v="5"/>
    <n v="11.147500000000001"/>
    <n v="234.0975"/>
    <d v="2019-02-10T00:00:00"/>
    <x v="50"/>
    <s v="Cash"/>
    <n v="222.95"/>
    <n v="4.7619047620000003"/>
    <n v="11.147500000000001"/>
    <n v="8.5"/>
  </r>
  <r>
    <s v="616-24-2851"/>
    <x v="2"/>
    <x v="2"/>
    <x v="0"/>
    <x v="0"/>
    <x v="5"/>
    <n v="17.87"/>
    <n v="4"/>
    <n v="3.5739999999999998"/>
    <n v="75.054000000000002"/>
    <d v="2019-03-22T00:00:00"/>
    <x v="51"/>
    <s v="Ewallet"/>
    <n v="71.48"/>
    <n v="4.7619047620000003"/>
    <n v="3.5739999999999998"/>
    <n v="6.5"/>
  </r>
  <r>
    <s v="778-71-5554"/>
    <x v="1"/>
    <x v="1"/>
    <x v="0"/>
    <x v="0"/>
    <x v="5"/>
    <n v="15.43"/>
    <n v="1"/>
    <n v="0.77149999999999996"/>
    <n v="16.201499999999999"/>
    <d v="2019-01-25T00:00:00"/>
    <x v="52"/>
    <s v="Credit card"/>
    <n v="15.43"/>
    <n v="4.7619047620000003"/>
    <n v="0.77149999999999996"/>
    <n v="6.1"/>
  </r>
  <r>
    <s v="242-55-6721"/>
    <x v="2"/>
    <x v="2"/>
    <x v="0"/>
    <x v="0"/>
    <x v="2"/>
    <n v="16.16"/>
    <n v="2"/>
    <n v="1.6160000000000001"/>
    <n v="33.936"/>
    <d v="2019-03-07T00:00:00"/>
    <x v="53"/>
    <s v="Ewallet"/>
    <n v="32.32"/>
    <n v="4.7619047620000003"/>
    <n v="1.6160000000000001"/>
    <n v="6.5"/>
  </r>
  <r>
    <s v="399-46-5918"/>
    <x v="1"/>
    <x v="1"/>
    <x v="0"/>
    <x v="0"/>
    <x v="1"/>
    <n v="85.98"/>
    <n v="8"/>
    <n v="34.392000000000003"/>
    <n v="722.23199999999997"/>
    <d v="2019-02-28T00:00:00"/>
    <x v="54"/>
    <s v="Cash"/>
    <n v="687.84"/>
    <n v="4.7619047620000003"/>
    <n v="34.392000000000003"/>
    <n v="8.1999999999999993"/>
  </r>
  <r>
    <s v="106-35-6779"/>
    <x v="0"/>
    <x v="0"/>
    <x v="0"/>
    <x v="0"/>
    <x v="2"/>
    <n v="44.34"/>
    <n v="2"/>
    <n v="4.4340000000000002"/>
    <n v="93.114000000000004"/>
    <d v="2019-03-27T00:00:00"/>
    <x v="55"/>
    <s v="Cash"/>
    <n v="88.68"/>
    <n v="4.7619047620000003"/>
    <n v="4.4340000000000002"/>
    <n v="5.8"/>
  </r>
  <r>
    <s v="635-40-6220"/>
    <x v="0"/>
    <x v="0"/>
    <x v="0"/>
    <x v="0"/>
    <x v="0"/>
    <n v="89.6"/>
    <n v="8"/>
    <n v="35.840000000000003"/>
    <n v="752.64"/>
    <d v="2019-02-07T00:00:00"/>
    <x v="56"/>
    <s v="Ewallet"/>
    <n v="716.8"/>
    <n v="4.7619047620000003"/>
    <n v="35.840000000000003"/>
    <n v="6.6"/>
  </r>
  <r>
    <s v="817-48-8732"/>
    <x v="0"/>
    <x v="0"/>
    <x v="0"/>
    <x v="0"/>
    <x v="2"/>
    <n v="72.349999999999994"/>
    <n v="10"/>
    <n v="36.174999999999997"/>
    <n v="759.67499999999995"/>
    <d v="2019-01-20T00:00:00"/>
    <x v="57"/>
    <s v="Cash"/>
    <n v="723.5"/>
    <n v="4.7619047620000003"/>
    <n v="36.174999999999997"/>
    <n v="5.4"/>
  </r>
  <r>
    <s v="120-06-4233"/>
    <x v="1"/>
    <x v="1"/>
    <x v="0"/>
    <x v="0"/>
    <x v="1"/>
    <n v="30.61"/>
    <n v="6"/>
    <n v="9.1829999999999998"/>
    <n v="192.84299999999999"/>
    <d v="2019-03-12T00:00:00"/>
    <x v="58"/>
    <s v="Cash"/>
    <n v="183.66"/>
    <n v="4.7619047620000003"/>
    <n v="9.1829999999999998"/>
    <n v="9.3000000000000007"/>
  </r>
  <r>
    <s v="285-68-5083"/>
    <x v="1"/>
    <x v="1"/>
    <x v="0"/>
    <x v="0"/>
    <x v="3"/>
    <n v="24.74"/>
    <n v="3"/>
    <n v="3.7109999999999999"/>
    <n v="77.930999999999997"/>
    <d v="2019-02-15T00:00:00"/>
    <x v="59"/>
    <s v="Credit card"/>
    <n v="74.22"/>
    <n v="4.7619047620000003"/>
    <n v="3.7109999999999999"/>
    <n v="10"/>
  </r>
  <r>
    <s v="803-83-5989"/>
    <x v="1"/>
    <x v="1"/>
    <x v="0"/>
    <x v="0"/>
    <x v="2"/>
    <n v="55.73"/>
    <n v="6"/>
    <n v="16.719000000000001"/>
    <n v="351.09899999999999"/>
    <d v="2019-02-24T00:00:00"/>
    <x v="60"/>
    <s v="Ewallet"/>
    <n v="334.38"/>
    <n v="4.7619047620000003"/>
    <n v="16.719000000000001"/>
    <n v="7"/>
  </r>
  <r>
    <s v="347-34-2234"/>
    <x v="2"/>
    <x v="2"/>
    <x v="0"/>
    <x v="0"/>
    <x v="3"/>
    <n v="55.07"/>
    <n v="9"/>
    <n v="24.781500000000001"/>
    <n v="520.41150000000005"/>
    <d v="2019-02-03T00:00:00"/>
    <x v="61"/>
    <s v="Ewallet"/>
    <n v="495.63"/>
    <n v="4.7619047620000003"/>
    <n v="24.781500000000001"/>
    <n v="10"/>
  </r>
  <r>
    <s v="199-75-8169"/>
    <x v="0"/>
    <x v="0"/>
    <x v="0"/>
    <x v="0"/>
    <x v="3"/>
    <n v="15.81"/>
    <n v="10"/>
    <n v="7.9050000000000002"/>
    <n v="166.005"/>
    <d v="2019-03-06T00:00:00"/>
    <x v="62"/>
    <s v="Credit card"/>
    <n v="158.1"/>
    <n v="4.7619047620000003"/>
    <n v="7.9050000000000002"/>
    <n v="8.6"/>
  </r>
  <r>
    <s v="853-23-2453"/>
    <x v="2"/>
    <x v="2"/>
    <x v="0"/>
    <x v="0"/>
    <x v="0"/>
    <n v="75.739999999999995"/>
    <n v="4"/>
    <n v="15.148"/>
    <n v="318.108"/>
    <d v="2019-02-14T00:00:00"/>
    <x v="63"/>
    <s v="Cash"/>
    <n v="302.95999999999998"/>
    <n v="4.7619047620000003"/>
    <n v="15.148"/>
    <n v="7.6"/>
  </r>
  <r>
    <s v="877-22-3308"/>
    <x v="0"/>
    <x v="0"/>
    <x v="0"/>
    <x v="0"/>
    <x v="0"/>
    <n v="15.87"/>
    <n v="10"/>
    <n v="7.9349999999999996"/>
    <n v="166.63499999999999"/>
    <d v="2019-03-13T00:00:00"/>
    <x v="64"/>
    <s v="Cash"/>
    <n v="158.69999999999999"/>
    <n v="4.7619047620000003"/>
    <n v="7.9349999999999996"/>
    <n v="5.8"/>
  </r>
  <r>
    <s v="838-78-4295"/>
    <x v="1"/>
    <x v="1"/>
    <x v="0"/>
    <x v="0"/>
    <x v="0"/>
    <n v="33.47"/>
    <n v="2"/>
    <n v="3.347"/>
    <n v="70.287000000000006"/>
    <d v="2019-02-10T00:00:00"/>
    <x v="65"/>
    <s v="Ewallet"/>
    <n v="66.94"/>
    <n v="4.7619047620000003"/>
    <n v="3.347"/>
    <n v="6.7"/>
  </r>
  <r>
    <s v="109-28-2512"/>
    <x v="2"/>
    <x v="2"/>
    <x v="0"/>
    <x v="0"/>
    <x v="5"/>
    <n v="97.61"/>
    <n v="6"/>
    <n v="29.283000000000001"/>
    <n v="614.94299999999998"/>
    <d v="2019-01-07T00:00:00"/>
    <x v="66"/>
    <s v="Ewallet"/>
    <n v="585.66"/>
    <n v="4.7619047620000003"/>
    <n v="29.283000000000001"/>
    <n v="9.9"/>
  </r>
  <r>
    <s v="232-11-3025"/>
    <x v="0"/>
    <x v="0"/>
    <x v="0"/>
    <x v="0"/>
    <x v="3"/>
    <n v="78.77"/>
    <n v="10"/>
    <n v="39.384999999999998"/>
    <n v="827.08500000000004"/>
    <d v="2019-01-24T00:00:00"/>
    <x v="67"/>
    <s v="Cash"/>
    <n v="787.7"/>
    <n v="4.7619047620000003"/>
    <n v="39.384999999999998"/>
    <n v="6.4"/>
  </r>
  <r>
    <s v="382-03-4532"/>
    <x v="0"/>
    <x v="0"/>
    <x v="0"/>
    <x v="0"/>
    <x v="0"/>
    <n v="18.329999999999998"/>
    <n v="1"/>
    <n v="0.91649999999999998"/>
    <n v="19.246500000000001"/>
    <d v="2019-02-02T00:00:00"/>
    <x v="68"/>
    <s v="Cash"/>
    <n v="18.329999999999998"/>
    <n v="4.7619047620000003"/>
    <n v="0.91649999999999998"/>
    <n v="4.3"/>
  </r>
  <r>
    <s v="393-65-2792"/>
    <x v="1"/>
    <x v="1"/>
    <x v="0"/>
    <x v="0"/>
    <x v="4"/>
    <n v="89.48"/>
    <n v="10"/>
    <n v="44.74"/>
    <n v="939.54"/>
    <d v="2019-01-06T00:00:00"/>
    <x v="69"/>
    <s v="Credit card"/>
    <n v="894.8"/>
    <n v="4.7619047620000003"/>
    <n v="44.74"/>
    <n v="9.6"/>
  </r>
  <r>
    <s v="796-12-2025"/>
    <x v="1"/>
    <x v="1"/>
    <x v="0"/>
    <x v="0"/>
    <x v="5"/>
    <n v="62.12"/>
    <n v="10"/>
    <n v="31.06"/>
    <n v="652.26"/>
    <d v="2019-02-11T00:00:00"/>
    <x v="15"/>
    <s v="Cash"/>
    <n v="621.20000000000005"/>
    <n v="4.7619047620000003"/>
    <n v="31.06"/>
    <n v="5.9"/>
  </r>
  <r>
    <s v="510-95-6347"/>
    <x v="2"/>
    <x v="2"/>
    <x v="0"/>
    <x v="0"/>
    <x v="4"/>
    <n v="48.52"/>
    <n v="3"/>
    <n v="7.2779999999999996"/>
    <n v="152.83799999999999"/>
    <d v="2019-03-05T00:00:00"/>
    <x v="70"/>
    <s v="Ewallet"/>
    <n v="145.56"/>
    <n v="4.7619047620000003"/>
    <n v="7.2779999999999996"/>
    <n v="4"/>
  </r>
  <r>
    <s v="841-35-6630"/>
    <x v="1"/>
    <x v="1"/>
    <x v="0"/>
    <x v="0"/>
    <x v="1"/>
    <n v="75.91"/>
    <n v="6"/>
    <n v="22.773"/>
    <n v="478.233"/>
    <d v="2019-03-09T00:00:00"/>
    <x v="71"/>
    <s v="Cash"/>
    <n v="455.46"/>
    <n v="4.7619047620000003"/>
    <n v="22.773"/>
    <n v="8.6999999999999993"/>
  </r>
  <r>
    <s v="287-21-9091"/>
    <x v="0"/>
    <x v="0"/>
    <x v="0"/>
    <x v="0"/>
    <x v="2"/>
    <n v="74.67"/>
    <n v="9"/>
    <n v="33.601500000000001"/>
    <n v="705.63149999999996"/>
    <d v="2019-01-22T00:00:00"/>
    <x v="60"/>
    <s v="Ewallet"/>
    <n v="672.03"/>
    <n v="4.7619047620000003"/>
    <n v="33.601500000000001"/>
    <n v="9.4"/>
  </r>
  <r>
    <s v="732-94-0499"/>
    <x v="1"/>
    <x v="1"/>
    <x v="0"/>
    <x v="0"/>
    <x v="1"/>
    <n v="41.65"/>
    <n v="10"/>
    <n v="20.824999999999999"/>
    <n v="437.32499999999999"/>
    <d v="2019-01-13T00:00:00"/>
    <x v="72"/>
    <s v="Credit card"/>
    <n v="416.5"/>
    <n v="4.7619047620000003"/>
    <n v="20.824999999999999"/>
    <n v="5.4"/>
  </r>
  <r>
    <s v="263-10-3913"/>
    <x v="1"/>
    <x v="1"/>
    <x v="0"/>
    <x v="0"/>
    <x v="5"/>
    <n v="49.04"/>
    <n v="9"/>
    <n v="22.068000000000001"/>
    <n v="463.428"/>
    <d v="2019-01-09T00:00:00"/>
    <x v="73"/>
    <s v="Credit card"/>
    <n v="441.36"/>
    <n v="4.7619047620000003"/>
    <n v="22.068000000000001"/>
    <n v="8.6"/>
  </r>
  <r>
    <s v="381-20-0914"/>
    <x v="0"/>
    <x v="0"/>
    <x v="0"/>
    <x v="0"/>
    <x v="5"/>
    <n v="20.010000000000002"/>
    <n v="9"/>
    <n v="9.0045000000000002"/>
    <n v="189.09450000000001"/>
    <d v="2019-01-12T00:00:00"/>
    <x v="74"/>
    <s v="Credit card"/>
    <n v="180.09"/>
    <n v="4.7619047620000003"/>
    <n v="9.0045000000000002"/>
    <n v="5.7"/>
  </r>
  <r>
    <s v="829-49-1914"/>
    <x v="1"/>
    <x v="1"/>
    <x v="0"/>
    <x v="0"/>
    <x v="4"/>
    <n v="78.31"/>
    <n v="10"/>
    <n v="39.155000000000001"/>
    <n v="822.255"/>
    <d v="2019-03-05T00:00:00"/>
    <x v="75"/>
    <s v="Ewallet"/>
    <n v="783.1"/>
    <n v="4.7619047620000003"/>
    <n v="39.155000000000001"/>
    <n v="6.6"/>
  </r>
  <r>
    <s v="756-01-7507"/>
    <x v="1"/>
    <x v="1"/>
    <x v="0"/>
    <x v="0"/>
    <x v="0"/>
    <n v="20.38"/>
    <n v="5"/>
    <n v="5.0949999999999998"/>
    <n v="106.995"/>
    <d v="2019-01-22T00:00:00"/>
    <x v="76"/>
    <s v="Cash"/>
    <n v="101.9"/>
    <n v="4.7619047620000003"/>
    <n v="5.0949999999999998"/>
    <n v="6"/>
  </r>
  <r>
    <s v="870-72-4431"/>
    <x v="1"/>
    <x v="1"/>
    <x v="0"/>
    <x v="0"/>
    <x v="0"/>
    <n v="99.19"/>
    <n v="6"/>
    <n v="29.757000000000001"/>
    <n v="624.89700000000005"/>
    <d v="2019-01-21T00:00:00"/>
    <x v="51"/>
    <s v="Credit card"/>
    <n v="595.14"/>
    <n v="4.7619047620000003"/>
    <n v="29.757000000000001"/>
    <n v="5.5"/>
  </r>
  <r>
    <s v="847-38-7188"/>
    <x v="2"/>
    <x v="2"/>
    <x v="0"/>
    <x v="0"/>
    <x v="4"/>
    <n v="96.68"/>
    <n v="3"/>
    <n v="14.502000000000001"/>
    <n v="304.54199999999997"/>
    <d v="2019-01-26T00:00:00"/>
    <x v="77"/>
    <s v="Ewallet"/>
    <n v="290.04000000000002"/>
    <n v="4.7619047620000003"/>
    <n v="14.502000000000001"/>
    <n v="6.4"/>
  </r>
  <r>
    <s v="480-63-2856"/>
    <x v="1"/>
    <x v="1"/>
    <x v="0"/>
    <x v="0"/>
    <x v="4"/>
    <n v="19.25"/>
    <n v="8"/>
    <n v="7.7"/>
    <n v="161.69999999999999"/>
    <d v="2019-01-23T00:00:00"/>
    <x v="78"/>
    <s v="Ewallet"/>
    <n v="154"/>
    <n v="4.7619047620000003"/>
    <n v="7.7"/>
    <n v="6.6"/>
  </r>
  <r>
    <s v="787-56-0757"/>
    <x v="1"/>
    <x v="1"/>
    <x v="0"/>
    <x v="0"/>
    <x v="4"/>
    <n v="80.36"/>
    <n v="4"/>
    <n v="16.071999999999999"/>
    <n v="337.512"/>
    <d v="2019-02-23T00:00:00"/>
    <x v="40"/>
    <s v="Credit card"/>
    <n v="321.44"/>
    <n v="4.7619047620000003"/>
    <n v="16.071999999999999"/>
    <n v="8.3000000000000007"/>
  </r>
  <r>
    <s v="360-39-5055"/>
    <x v="1"/>
    <x v="1"/>
    <x v="0"/>
    <x v="0"/>
    <x v="3"/>
    <n v="48.91"/>
    <n v="5"/>
    <n v="12.227499999999999"/>
    <n v="256.77749999999997"/>
    <d v="2019-03-09T00:00:00"/>
    <x v="79"/>
    <s v="Cash"/>
    <n v="244.55"/>
    <n v="4.7619047620000003"/>
    <n v="12.227499999999999"/>
    <n v="6.6"/>
  </r>
  <r>
    <s v="730-50-9884"/>
    <x v="1"/>
    <x v="1"/>
    <x v="0"/>
    <x v="0"/>
    <x v="3"/>
    <n v="83.06"/>
    <n v="7"/>
    <n v="29.071000000000002"/>
    <n v="610.49099999999999"/>
    <d v="2019-03-05T00:00:00"/>
    <x v="80"/>
    <s v="Ewallet"/>
    <n v="581.41999999999996"/>
    <n v="4.7619047620000003"/>
    <n v="29.071000000000002"/>
    <n v="4"/>
  </r>
  <r>
    <s v="362-58-8315"/>
    <x v="1"/>
    <x v="1"/>
    <x v="0"/>
    <x v="0"/>
    <x v="5"/>
    <n v="76.52"/>
    <n v="5"/>
    <n v="19.13"/>
    <n v="401.73"/>
    <d v="2019-03-25T00:00:00"/>
    <x v="81"/>
    <s v="Cash"/>
    <n v="382.6"/>
    <n v="4.7619047620000003"/>
    <n v="19.13"/>
    <n v="9.9"/>
  </r>
  <r>
    <s v="633-44-8566"/>
    <x v="0"/>
    <x v="0"/>
    <x v="0"/>
    <x v="0"/>
    <x v="4"/>
    <n v="49.38"/>
    <n v="7"/>
    <n v="17.283000000000001"/>
    <n v="362.94299999999998"/>
    <d v="2019-03-27T00:00:00"/>
    <x v="82"/>
    <s v="Credit card"/>
    <n v="345.66"/>
    <n v="4.7619047620000003"/>
    <n v="17.283000000000001"/>
    <n v="7.3"/>
  </r>
  <r>
    <s v="504-35-8843"/>
    <x v="0"/>
    <x v="0"/>
    <x v="0"/>
    <x v="0"/>
    <x v="3"/>
    <n v="42.47"/>
    <n v="1"/>
    <n v="2.1234999999999999"/>
    <n v="44.593499999999999"/>
    <d v="2019-01-02T00:00:00"/>
    <x v="83"/>
    <s v="Cash"/>
    <n v="42.47"/>
    <n v="4.7619047620000003"/>
    <n v="2.1234999999999999"/>
    <n v="5.7"/>
  </r>
  <r>
    <s v="318-68-5053"/>
    <x v="2"/>
    <x v="2"/>
    <x v="0"/>
    <x v="0"/>
    <x v="0"/>
    <n v="76.989999999999995"/>
    <n v="6"/>
    <n v="23.097000000000001"/>
    <n v="485.03699999999998"/>
    <d v="2019-02-27T00:00:00"/>
    <x v="84"/>
    <s v="Cash"/>
    <n v="461.94"/>
    <n v="4.7619047620000003"/>
    <n v="23.097000000000001"/>
    <n v="6.1"/>
  </r>
  <r>
    <s v="565-80-5980"/>
    <x v="1"/>
    <x v="1"/>
    <x v="0"/>
    <x v="0"/>
    <x v="2"/>
    <n v="47.38"/>
    <n v="4"/>
    <n v="9.4760000000000009"/>
    <n v="198.99600000000001"/>
    <d v="2019-01-23T00:00:00"/>
    <x v="12"/>
    <s v="Cash"/>
    <n v="189.52"/>
    <n v="4.7619047620000003"/>
    <n v="9.4760000000000009"/>
    <n v="7.1"/>
  </r>
  <r>
    <s v="225-32-0908"/>
    <x v="1"/>
    <x v="1"/>
    <x v="0"/>
    <x v="0"/>
    <x v="3"/>
    <n v="44.86"/>
    <n v="10"/>
    <n v="22.43"/>
    <n v="471.03"/>
    <d v="2019-01-26T00:00:00"/>
    <x v="85"/>
    <s v="Ewallet"/>
    <n v="448.6"/>
    <n v="4.7619047620000003"/>
    <n v="22.43"/>
    <n v="8.1999999999999993"/>
  </r>
  <r>
    <s v="873-51-0671"/>
    <x v="0"/>
    <x v="0"/>
    <x v="0"/>
    <x v="0"/>
    <x v="3"/>
    <n v="21.98"/>
    <n v="7"/>
    <n v="7.6929999999999996"/>
    <n v="161.553"/>
    <d v="2019-01-10T00:00:00"/>
    <x v="86"/>
    <s v="Ewallet"/>
    <n v="153.86000000000001"/>
    <n v="4.7619047620000003"/>
    <n v="7.6929999999999996"/>
    <n v="5.0999999999999996"/>
  </r>
  <r>
    <s v="152-08-9985"/>
    <x v="2"/>
    <x v="2"/>
    <x v="0"/>
    <x v="0"/>
    <x v="0"/>
    <n v="64.36"/>
    <n v="9"/>
    <n v="28.962"/>
    <n v="608.202"/>
    <d v="2019-03-12T00:00:00"/>
    <x v="87"/>
    <s v="Credit card"/>
    <n v="579.24"/>
    <n v="4.7619047620000003"/>
    <n v="28.962"/>
    <n v="8.6"/>
  </r>
  <r>
    <s v="512-91-0811"/>
    <x v="1"/>
    <x v="1"/>
    <x v="0"/>
    <x v="0"/>
    <x v="0"/>
    <n v="89.75"/>
    <n v="1"/>
    <n v="4.4874999999999998"/>
    <n v="94.237499999999997"/>
    <d v="2019-02-06T00:00:00"/>
    <x v="88"/>
    <s v="Credit card"/>
    <n v="89.75"/>
    <n v="4.7619047620000003"/>
    <n v="4.4874999999999998"/>
    <n v="6.6"/>
  </r>
  <r>
    <s v="594-34-4444"/>
    <x v="0"/>
    <x v="0"/>
    <x v="0"/>
    <x v="0"/>
    <x v="1"/>
    <n v="97.16"/>
    <n v="1"/>
    <n v="4.8579999999999997"/>
    <n v="102.018"/>
    <d v="2019-03-08T00:00:00"/>
    <x v="89"/>
    <s v="Ewallet"/>
    <n v="97.16"/>
    <n v="4.7619047620000003"/>
    <n v="4.8579999999999997"/>
    <n v="7.2"/>
  </r>
  <r>
    <s v="766-85-7061"/>
    <x v="2"/>
    <x v="2"/>
    <x v="0"/>
    <x v="0"/>
    <x v="0"/>
    <n v="87.87"/>
    <n v="10"/>
    <n v="43.935000000000002"/>
    <n v="922.63499999999999"/>
    <d v="2019-03-29T00:00:00"/>
    <x v="12"/>
    <s v="Ewallet"/>
    <n v="878.7"/>
    <n v="4.7619047620000003"/>
    <n v="43.935000000000002"/>
    <n v="5.0999999999999996"/>
  </r>
  <r>
    <s v="871-39-9221"/>
    <x v="1"/>
    <x v="1"/>
    <x v="0"/>
    <x v="0"/>
    <x v="1"/>
    <n v="12.45"/>
    <n v="6"/>
    <n v="3.7349999999999999"/>
    <n v="78.435000000000002"/>
    <d v="2019-02-09T00:00:00"/>
    <x v="90"/>
    <s v="Cash"/>
    <n v="74.7"/>
    <n v="4.7619047620000003"/>
    <n v="3.7349999999999999"/>
    <n v="4.0999999999999996"/>
  </r>
  <r>
    <s v="865-92-6136"/>
    <x v="0"/>
    <x v="0"/>
    <x v="0"/>
    <x v="0"/>
    <x v="4"/>
    <n v="52.75"/>
    <n v="3"/>
    <n v="7.9124999999999996"/>
    <n v="166.16249999999999"/>
    <d v="2019-03-23T00:00:00"/>
    <x v="91"/>
    <s v="Ewallet"/>
    <n v="158.25"/>
    <n v="4.7619047620000003"/>
    <n v="7.9124999999999996"/>
    <n v="9.3000000000000007"/>
  </r>
  <r>
    <s v="733-01-9107"/>
    <x v="2"/>
    <x v="2"/>
    <x v="0"/>
    <x v="0"/>
    <x v="2"/>
    <n v="82.7"/>
    <n v="6"/>
    <n v="24.81"/>
    <n v="521.01"/>
    <d v="2019-03-05T00:00:00"/>
    <x v="92"/>
    <s v="Cash"/>
    <n v="496.2"/>
    <n v="4.7619047620000003"/>
    <n v="24.81"/>
    <n v="7.4"/>
  </r>
  <r>
    <s v="163-56-7055"/>
    <x v="1"/>
    <x v="1"/>
    <x v="0"/>
    <x v="0"/>
    <x v="5"/>
    <n v="48.71"/>
    <n v="1"/>
    <n v="2.4355000000000002"/>
    <n v="51.145499999999998"/>
    <d v="2019-03-26T00:00:00"/>
    <x v="25"/>
    <s v="Cash"/>
    <n v="48.71"/>
    <n v="4.7619047620000003"/>
    <n v="2.4355000000000002"/>
    <n v="4.0999999999999996"/>
  </r>
  <r>
    <s v="189-98-2939"/>
    <x v="1"/>
    <x v="1"/>
    <x v="0"/>
    <x v="0"/>
    <x v="5"/>
    <n v="78.55"/>
    <n v="9"/>
    <n v="35.347499999999997"/>
    <n v="742.29750000000001"/>
    <d v="2019-03-01T00:00:00"/>
    <x v="93"/>
    <s v="Cash"/>
    <n v="706.95"/>
    <n v="4.7619047620000003"/>
    <n v="35.347499999999997"/>
    <n v="7.2"/>
  </r>
  <r>
    <s v="551-21-3069"/>
    <x v="1"/>
    <x v="1"/>
    <x v="0"/>
    <x v="0"/>
    <x v="1"/>
    <n v="23.07"/>
    <n v="9"/>
    <n v="10.381500000000001"/>
    <n v="218.01150000000001"/>
    <d v="2019-02-01T00:00:00"/>
    <x v="94"/>
    <s v="Cash"/>
    <n v="207.63"/>
    <n v="4.7619047620000003"/>
    <n v="10.381500000000001"/>
    <n v="4.9000000000000004"/>
  </r>
  <r>
    <s v="212-62-1842"/>
    <x v="0"/>
    <x v="0"/>
    <x v="0"/>
    <x v="0"/>
    <x v="4"/>
    <n v="58.26"/>
    <n v="6"/>
    <n v="17.478000000000002"/>
    <n v="367.03800000000001"/>
    <d v="2019-03-28T00:00:00"/>
    <x v="95"/>
    <s v="Cash"/>
    <n v="349.56"/>
    <n v="4.7619047620000003"/>
    <n v="17.478000000000002"/>
    <n v="9.9"/>
  </r>
  <r>
    <s v="716-39-1409"/>
    <x v="2"/>
    <x v="2"/>
    <x v="0"/>
    <x v="0"/>
    <x v="0"/>
    <n v="30.35"/>
    <n v="7"/>
    <n v="10.6225"/>
    <n v="223.07249999999999"/>
    <d v="2019-03-19T00:00:00"/>
    <x v="96"/>
    <s v="Cash"/>
    <n v="212.45"/>
    <n v="4.7619047620000003"/>
    <n v="10.6225"/>
    <n v="8"/>
  </r>
  <r>
    <s v="704-48-3927"/>
    <x v="0"/>
    <x v="0"/>
    <x v="0"/>
    <x v="0"/>
    <x v="1"/>
    <n v="88.67"/>
    <n v="10"/>
    <n v="44.335000000000001"/>
    <n v="931.03499999999997"/>
    <d v="2019-01-12T00:00:00"/>
    <x v="97"/>
    <s v="Ewallet"/>
    <n v="886.7"/>
    <n v="4.7619047620000003"/>
    <n v="44.335000000000001"/>
    <n v="7.3"/>
  </r>
  <r>
    <s v="628-34-3388"/>
    <x v="1"/>
    <x v="1"/>
    <x v="0"/>
    <x v="0"/>
    <x v="5"/>
    <n v="27.38"/>
    <n v="6"/>
    <n v="8.2140000000000004"/>
    <n v="172.494"/>
    <d v="2019-01-05T00:00:00"/>
    <x v="98"/>
    <s v="Credit card"/>
    <n v="164.28"/>
    <n v="4.7619047620000003"/>
    <n v="8.2140000000000004"/>
    <n v="7.9"/>
  </r>
  <r>
    <s v="630-74-5166"/>
    <x v="0"/>
    <x v="0"/>
    <x v="0"/>
    <x v="0"/>
    <x v="3"/>
    <n v="62.13"/>
    <n v="6"/>
    <n v="18.638999999999999"/>
    <n v="391.41899999999998"/>
    <d v="2019-03-22T00:00:00"/>
    <x v="99"/>
    <s v="Cash"/>
    <n v="372.78"/>
    <n v="4.7619047620000003"/>
    <n v="18.638999999999999"/>
    <n v="7.4"/>
  </r>
  <r>
    <s v="588-01-7461"/>
    <x v="1"/>
    <x v="1"/>
    <x v="0"/>
    <x v="0"/>
    <x v="4"/>
    <n v="33.979999999999997"/>
    <n v="9"/>
    <n v="15.291"/>
    <n v="321.11099999999999"/>
    <d v="2019-03-24T00:00:00"/>
    <x v="100"/>
    <s v="Cash"/>
    <n v="305.82"/>
    <n v="4.7619047620000003"/>
    <n v="15.291"/>
    <n v="4.2"/>
  </r>
  <r>
    <s v="861-77-0145"/>
    <x v="1"/>
    <x v="1"/>
    <x v="0"/>
    <x v="0"/>
    <x v="1"/>
    <n v="81.97"/>
    <n v="10"/>
    <n v="40.984999999999999"/>
    <n v="860.68499999999995"/>
    <d v="2019-03-03T00:00:00"/>
    <x v="101"/>
    <s v="Cash"/>
    <n v="819.7"/>
    <n v="4.7619047620000003"/>
    <n v="40.984999999999999"/>
    <n v="9.1999999999999993"/>
  </r>
  <r>
    <s v="479-26-8945"/>
    <x v="2"/>
    <x v="2"/>
    <x v="0"/>
    <x v="0"/>
    <x v="3"/>
    <n v="16.489999999999998"/>
    <n v="2"/>
    <n v="1.649"/>
    <n v="34.628999999999998"/>
    <d v="2019-02-05T00:00:00"/>
    <x v="102"/>
    <s v="Ewallet"/>
    <n v="32.979999999999997"/>
    <n v="4.7619047620000003"/>
    <n v="1.649"/>
    <n v="4.5999999999999996"/>
  </r>
  <r>
    <s v="210-67-5886"/>
    <x v="1"/>
    <x v="1"/>
    <x v="0"/>
    <x v="0"/>
    <x v="0"/>
    <n v="98.21"/>
    <n v="3"/>
    <n v="14.7315"/>
    <n v="309.36149999999998"/>
    <d v="2019-02-05T00:00:00"/>
    <x v="103"/>
    <s v="Credit card"/>
    <n v="294.63"/>
    <n v="4.7619047620000003"/>
    <n v="14.7315"/>
    <n v="7.8"/>
  </r>
  <r>
    <s v="227-78-1148"/>
    <x v="2"/>
    <x v="2"/>
    <x v="0"/>
    <x v="0"/>
    <x v="5"/>
    <n v="72.84"/>
    <n v="7"/>
    <n v="25.494"/>
    <n v="535.37400000000002"/>
    <d v="2019-02-15T00:00:00"/>
    <x v="104"/>
    <s v="Cash"/>
    <n v="509.88"/>
    <n v="4.7619047620000003"/>
    <n v="25.494"/>
    <n v="8.4"/>
  </r>
  <r>
    <s v="645-44-1170"/>
    <x v="0"/>
    <x v="0"/>
    <x v="0"/>
    <x v="0"/>
    <x v="2"/>
    <n v="58.07"/>
    <n v="9"/>
    <n v="26.131499999999999"/>
    <n v="548.76149999999996"/>
    <d v="2019-01-19T00:00:00"/>
    <x v="105"/>
    <s v="Ewallet"/>
    <n v="522.63"/>
    <n v="4.7619047620000003"/>
    <n v="26.131499999999999"/>
    <n v="4.3"/>
  </r>
  <r>
    <s v="237-01-6122"/>
    <x v="1"/>
    <x v="1"/>
    <x v="0"/>
    <x v="0"/>
    <x v="2"/>
    <n v="80.790000000000006"/>
    <n v="9"/>
    <n v="36.355499999999999"/>
    <n v="763.46550000000002"/>
    <d v="2019-02-01T00:00:00"/>
    <x v="106"/>
    <s v="Credit card"/>
    <n v="727.11"/>
    <n v="4.7619047620000003"/>
    <n v="36.355499999999999"/>
    <n v="9.5"/>
  </r>
  <r>
    <s v="225-98-1496"/>
    <x v="1"/>
    <x v="1"/>
    <x v="0"/>
    <x v="0"/>
    <x v="5"/>
    <n v="27.02"/>
    <n v="3"/>
    <n v="4.0529999999999999"/>
    <n v="85.113"/>
    <d v="2019-03-02T00:00:00"/>
    <x v="39"/>
    <s v="Credit card"/>
    <n v="81.06"/>
    <n v="4.7619047620000003"/>
    <n v="4.0529999999999999"/>
    <n v="7.1"/>
  </r>
  <r>
    <s v="291-32-1427"/>
    <x v="2"/>
    <x v="2"/>
    <x v="0"/>
    <x v="0"/>
    <x v="5"/>
    <n v="21.94"/>
    <n v="5"/>
    <n v="5.4850000000000003"/>
    <n v="115.185"/>
    <d v="2019-03-05T00:00:00"/>
    <x v="107"/>
    <s v="Ewallet"/>
    <n v="109.7"/>
    <n v="4.7619047620000003"/>
    <n v="5.4850000000000003"/>
    <n v="5.3"/>
  </r>
  <r>
    <s v="659-65-8956"/>
    <x v="2"/>
    <x v="2"/>
    <x v="0"/>
    <x v="0"/>
    <x v="5"/>
    <n v="51.36"/>
    <n v="1"/>
    <n v="2.5680000000000001"/>
    <n v="53.927999999999997"/>
    <d v="2019-01-16T00:00:00"/>
    <x v="108"/>
    <s v="Ewallet"/>
    <n v="51.36"/>
    <n v="4.7619047620000003"/>
    <n v="2.5680000000000001"/>
    <n v="5.2"/>
  </r>
  <r>
    <s v="642-32-2990"/>
    <x v="0"/>
    <x v="0"/>
    <x v="0"/>
    <x v="0"/>
    <x v="4"/>
    <n v="10.96"/>
    <n v="10"/>
    <n v="5.48"/>
    <n v="115.08"/>
    <d v="2019-02-02T00:00:00"/>
    <x v="109"/>
    <s v="Ewallet"/>
    <n v="109.6"/>
    <n v="4.7619047620000003"/>
    <n v="5.48"/>
    <n v="6"/>
  </r>
  <r>
    <s v="378-24-2715"/>
    <x v="2"/>
    <x v="2"/>
    <x v="0"/>
    <x v="0"/>
    <x v="2"/>
    <n v="53.44"/>
    <n v="2"/>
    <n v="5.3440000000000003"/>
    <n v="112.224"/>
    <d v="2019-01-20T00:00:00"/>
    <x v="89"/>
    <s v="Ewallet"/>
    <n v="106.88"/>
    <n v="4.7619047620000003"/>
    <n v="5.3440000000000003"/>
    <n v="4.0999999999999996"/>
  </r>
  <r>
    <s v="638-60-7125"/>
    <x v="0"/>
    <x v="0"/>
    <x v="0"/>
    <x v="0"/>
    <x v="1"/>
    <n v="99.56"/>
    <n v="8"/>
    <n v="39.823999999999998"/>
    <n v="836.30399999999997"/>
    <d v="2019-02-14T00:00:00"/>
    <x v="11"/>
    <s v="Credit card"/>
    <n v="796.48"/>
    <n v="4.7619047620000003"/>
    <n v="39.823999999999998"/>
    <n v="5.2"/>
  </r>
  <r>
    <s v="659-36-1684"/>
    <x v="1"/>
    <x v="1"/>
    <x v="0"/>
    <x v="0"/>
    <x v="3"/>
    <n v="57.12"/>
    <n v="7"/>
    <n v="19.992000000000001"/>
    <n v="419.83199999999999"/>
    <d v="2019-01-12T00:00:00"/>
    <x v="110"/>
    <s v="Credit card"/>
    <n v="399.84"/>
    <n v="4.7619047620000003"/>
    <n v="19.992000000000001"/>
    <n v="6.5"/>
  </r>
  <r>
    <s v="219-22-9386"/>
    <x v="2"/>
    <x v="2"/>
    <x v="0"/>
    <x v="0"/>
    <x v="3"/>
    <n v="99.96"/>
    <n v="9"/>
    <n v="44.981999999999999"/>
    <n v="944.62199999999996"/>
    <d v="2019-03-09T00:00:00"/>
    <x v="111"/>
    <s v="Credit card"/>
    <n v="899.64"/>
    <n v="4.7619047620000003"/>
    <n v="44.981999999999999"/>
    <n v="4.2"/>
  </r>
  <r>
    <s v="336-78-2147"/>
    <x v="1"/>
    <x v="1"/>
    <x v="0"/>
    <x v="0"/>
    <x v="2"/>
    <n v="63.91"/>
    <n v="8"/>
    <n v="25.564"/>
    <n v="536.84400000000005"/>
    <d v="2019-03-13T00:00:00"/>
    <x v="112"/>
    <s v="Credit card"/>
    <n v="511.28"/>
    <n v="4.7619047620000003"/>
    <n v="25.564"/>
    <n v="4.5999999999999996"/>
  </r>
  <r>
    <s v="268-27-6179"/>
    <x v="2"/>
    <x v="2"/>
    <x v="0"/>
    <x v="0"/>
    <x v="5"/>
    <n v="56.47"/>
    <n v="8"/>
    <n v="22.588000000000001"/>
    <n v="474.34800000000001"/>
    <d v="2019-03-09T00:00:00"/>
    <x v="113"/>
    <s v="Ewallet"/>
    <n v="451.76"/>
    <n v="4.7619047620000003"/>
    <n v="22.588000000000001"/>
    <n v="7.3"/>
  </r>
  <r>
    <s v="668-90-8900"/>
    <x v="0"/>
    <x v="0"/>
    <x v="0"/>
    <x v="0"/>
    <x v="2"/>
    <n v="93.69"/>
    <n v="7"/>
    <n v="32.791499999999999"/>
    <n v="688.62149999999997"/>
    <d v="2019-03-10T00:00:00"/>
    <x v="114"/>
    <s v="Credit card"/>
    <n v="655.83"/>
    <n v="4.7619047620000003"/>
    <n v="32.791499999999999"/>
    <n v="4.5"/>
  </r>
  <r>
    <s v="870-54-3162"/>
    <x v="0"/>
    <x v="0"/>
    <x v="0"/>
    <x v="0"/>
    <x v="3"/>
    <n v="32.25"/>
    <n v="5"/>
    <n v="8.0625"/>
    <n v="169.3125"/>
    <d v="2019-01-27T00:00:00"/>
    <x v="115"/>
    <s v="Cash"/>
    <n v="161.25"/>
    <n v="4.7619047620000003"/>
    <n v="8.0625"/>
    <n v="9"/>
  </r>
  <r>
    <s v="189-08-9157"/>
    <x v="1"/>
    <x v="1"/>
    <x v="0"/>
    <x v="0"/>
    <x v="5"/>
    <n v="31.73"/>
    <n v="9"/>
    <n v="14.278499999999999"/>
    <n v="299.8485"/>
    <d v="2019-01-08T00:00:00"/>
    <x v="116"/>
    <s v="Credit card"/>
    <n v="285.57"/>
    <n v="4.7619047620000003"/>
    <n v="14.278499999999999"/>
    <n v="5.9"/>
  </r>
  <r>
    <s v="663-86-9076"/>
    <x v="1"/>
    <x v="1"/>
    <x v="0"/>
    <x v="0"/>
    <x v="4"/>
    <n v="68.540000000000006"/>
    <n v="8"/>
    <n v="27.416"/>
    <n v="575.73599999999999"/>
    <d v="2019-01-08T00:00:00"/>
    <x v="117"/>
    <s v="Ewallet"/>
    <n v="548.32000000000005"/>
    <n v="4.7619047620000003"/>
    <n v="27.416"/>
    <n v="8.5"/>
  </r>
  <r>
    <s v="549-84-7482"/>
    <x v="2"/>
    <x v="2"/>
    <x v="0"/>
    <x v="0"/>
    <x v="3"/>
    <n v="90.28"/>
    <n v="9"/>
    <n v="40.625999999999998"/>
    <n v="853.14599999999996"/>
    <d v="2019-02-08T00:00:00"/>
    <x v="23"/>
    <s v="Ewallet"/>
    <n v="812.52"/>
    <n v="4.7619047620000003"/>
    <n v="40.625999999999998"/>
    <n v="7.2"/>
  </r>
  <r>
    <s v="191-10-6171"/>
    <x v="2"/>
    <x v="2"/>
    <x v="1"/>
    <x v="0"/>
    <x v="5"/>
    <n v="39.619999999999997"/>
    <n v="7"/>
    <n v="13.867000000000001"/>
    <n v="291.20699999999999"/>
    <d v="2019-01-25T00:00:00"/>
    <x v="118"/>
    <s v="Cash"/>
    <n v="277.33999999999997"/>
    <n v="4.7619047620000003"/>
    <n v="13.867000000000001"/>
    <n v="7.5"/>
  </r>
  <r>
    <s v="802-70-5316"/>
    <x v="0"/>
    <x v="0"/>
    <x v="0"/>
    <x v="0"/>
    <x v="3"/>
    <n v="92.13"/>
    <n v="6"/>
    <n v="27.638999999999999"/>
    <n v="580.41899999999998"/>
    <d v="2019-03-06T00:00:00"/>
    <x v="119"/>
    <s v="Cash"/>
    <n v="552.78"/>
    <n v="4.7619047620000003"/>
    <n v="27.638999999999999"/>
    <n v="8.3000000000000007"/>
  </r>
  <r>
    <s v="695-51-0018"/>
    <x v="2"/>
    <x v="2"/>
    <x v="1"/>
    <x v="0"/>
    <x v="3"/>
    <n v="34.840000000000003"/>
    <n v="4"/>
    <n v="6.968"/>
    <n v="146.328"/>
    <d v="2019-02-10T00:00:00"/>
    <x v="120"/>
    <s v="Cash"/>
    <n v="139.36000000000001"/>
    <n v="4.7619047620000003"/>
    <n v="6.968"/>
    <n v="7.4"/>
  </r>
  <r>
    <s v="590-83-4591"/>
    <x v="2"/>
    <x v="2"/>
    <x v="0"/>
    <x v="0"/>
    <x v="1"/>
    <n v="87.45"/>
    <n v="6"/>
    <n v="26.234999999999999"/>
    <n v="550.93499999999995"/>
    <d v="2019-02-17T00:00:00"/>
    <x v="121"/>
    <s v="Credit card"/>
    <n v="524.70000000000005"/>
    <n v="4.7619047620000003"/>
    <n v="26.234999999999999"/>
    <n v="8.8000000000000007"/>
  </r>
  <r>
    <s v="483-71-1164"/>
    <x v="1"/>
    <x v="1"/>
    <x v="1"/>
    <x v="0"/>
    <x v="0"/>
    <n v="81.3"/>
    <n v="6"/>
    <n v="24.39"/>
    <n v="512.19000000000005"/>
    <d v="2019-03-08T00:00:00"/>
    <x v="122"/>
    <s v="Ewallet"/>
    <n v="487.8"/>
    <n v="4.7619047620000003"/>
    <n v="24.39"/>
    <n v="5.3"/>
  </r>
  <r>
    <s v="597-78-7908"/>
    <x v="1"/>
    <x v="1"/>
    <x v="1"/>
    <x v="0"/>
    <x v="5"/>
    <n v="90.22"/>
    <n v="3"/>
    <n v="13.532999999999999"/>
    <n v="284.19299999999998"/>
    <d v="2019-02-18T00:00:00"/>
    <x v="30"/>
    <s v="Cash"/>
    <n v="270.66000000000003"/>
    <n v="4.7619047620000003"/>
    <n v="13.532999999999999"/>
    <n v="6.2"/>
  </r>
  <r>
    <s v="700-81-1757"/>
    <x v="0"/>
    <x v="0"/>
    <x v="1"/>
    <x v="0"/>
    <x v="1"/>
    <n v="26.31"/>
    <n v="5"/>
    <n v="6.5774999999999997"/>
    <n v="138.1275"/>
    <d v="2019-01-18T00:00:00"/>
    <x v="123"/>
    <s v="Credit card"/>
    <n v="131.55000000000001"/>
    <n v="4.7619047620000003"/>
    <n v="6.5774999999999997"/>
    <n v="8.8000000000000007"/>
  </r>
  <r>
    <s v="354-39-5160"/>
    <x v="0"/>
    <x v="0"/>
    <x v="0"/>
    <x v="0"/>
    <x v="2"/>
    <n v="34.42"/>
    <n v="6"/>
    <n v="10.326000000000001"/>
    <n v="216.846"/>
    <d v="2019-02-18T00:00:00"/>
    <x v="124"/>
    <s v="Cash"/>
    <n v="206.52"/>
    <n v="4.7619047620000003"/>
    <n v="10.326000000000001"/>
    <n v="9.8000000000000007"/>
  </r>
  <r>
    <s v="241-72-9525"/>
    <x v="2"/>
    <x v="2"/>
    <x v="1"/>
    <x v="0"/>
    <x v="3"/>
    <n v="51.91"/>
    <n v="10"/>
    <n v="25.954999999999998"/>
    <n v="545.05499999999995"/>
    <d v="2019-02-16T00:00:00"/>
    <x v="125"/>
    <s v="Cash"/>
    <n v="519.1"/>
    <n v="4.7619047620000003"/>
    <n v="25.954999999999998"/>
    <n v="8.1999999999999993"/>
  </r>
  <r>
    <s v="575-30-8091"/>
    <x v="0"/>
    <x v="0"/>
    <x v="1"/>
    <x v="0"/>
    <x v="3"/>
    <n v="72.5"/>
    <n v="8"/>
    <n v="29"/>
    <n v="609"/>
    <d v="2019-03-16T00:00:00"/>
    <x v="126"/>
    <s v="Ewallet"/>
    <n v="580"/>
    <n v="4.7619047620000003"/>
    <n v="29"/>
    <n v="9.1999999999999993"/>
  </r>
  <r>
    <s v="731-81-9469"/>
    <x v="1"/>
    <x v="1"/>
    <x v="0"/>
    <x v="0"/>
    <x v="3"/>
    <n v="89.8"/>
    <n v="10"/>
    <n v="44.9"/>
    <n v="942.9"/>
    <d v="2019-01-23T00:00:00"/>
    <x v="127"/>
    <s v="Credit card"/>
    <n v="898"/>
    <n v="4.7619047620000003"/>
    <n v="44.9"/>
    <n v="5.4"/>
  </r>
  <r>
    <s v="280-17-4359"/>
    <x v="1"/>
    <x v="1"/>
    <x v="0"/>
    <x v="1"/>
    <x v="0"/>
    <n v="90.5"/>
    <n v="10"/>
    <n v="45.25"/>
    <n v="950.25"/>
    <d v="2019-01-25T00:00:00"/>
    <x v="128"/>
    <s v="Cash"/>
    <n v="905"/>
    <n v="4.7619047620000003"/>
    <n v="45.25"/>
    <n v="8.1"/>
  </r>
  <r>
    <s v="338-65-2210"/>
    <x v="1"/>
    <x v="1"/>
    <x v="0"/>
    <x v="0"/>
    <x v="0"/>
    <n v="68.599999999999994"/>
    <n v="10"/>
    <n v="34.299999999999997"/>
    <n v="720.3"/>
    <d v="2019-02-05T00:00:00"/>
    <x v="129"/>
    <s v="Cash"/>
    <n v="686"/>
    <n v="4.7619047620000003"/>
    <n v="34.299999999999997"/>
    <n v="9.1"/>
  </r>
  <r>
    <s v="488-25-4221"/>
    <x v="1"/>
    <x v="1"/>
    <x v="0"/>
    <x v="0"/>
    <x v="4"/>
    <n v="30.41"/>
    <n v="1"/>
    <n v="1.5205"/>
    <n v="31.930499999999999"/>
    <d v="2019-02-22T00:00:00"/>
    <x v="130"/>
    <s v="Credit card"/>
    <n v="30.41"/>
    <n v="4.7619047620000003"/>
    <n v="1.5205"/>
    <n v="8.4"/>
  </r>
  <r>
    <s v="239-10-7476"/>
    <x v="0"/>
    <x v="0"/>
    <x v="1"/>
    <x v="0"/>
    <x v="2"/>
    <n v="77.95"/>
    <n v="6"/>
    <n v="23.385000000000002"/>
    <n v="491.08499999999998"/>
    <d v="2019-01-21T00:00:00"/>
    <x v="131"/>
    <s v="Ewallet"/>
    <n v="467.7"/>
    <n v="4.7619047620000003"/>
    <n v="23.385000000000002"/>
    <n v="8"/>
  </r>
  <r>
    <s v="458-41-1477"/>
    <x v="1"/>
    <x v="1"/>
    <x v="1"/>
    <x v="0"/>
    <x v="0"/>
    <n v="46.26"/>
    <n v="6"/>
    <n v="13.878"/>
    <n v="291.43799999999999"/>
    <d v="2019-03-08T00:00:00"/>
    <x v="132"/>
    <s v="Credit card"/>
    <n v="277.56"/>
    <n v="4.7619047620000003"/>
    <n v="13.878"/>
    <n v="9.5"/>
  </r>
  <r>
    <s v="685-64-1609"/>
    <x v="0"/>
    <x v="0"/>
    <x v="0"/>
    <x v="0"/>
    <x v="5"/>
    <n v="30.14"/>
    <n v="10"/>
    <n v="15.07"/>
    <n v="316.47000000000003"/>
    <d v="2019-02-10T00:00:00"/>
    <x v="35"/>
    <s v="Ewallet"/>
    <n v="301.39999999999998"/>
    <n v="4.7619047620000003"/>
    <n v="15.07"/>
    <n v="9.1999999999999993"/>
  </r>
  <r>
    <s v="568-90-5112"/>
    <x v="1"/>
    <x v="1"/>
    <x v="1"/>
    <x v="1"/>
    <x v="0"/>
    <n v="66.14"/>
    <n v="4"/>
    <n v="13.228"/>
    <n v="277.78800000000001"/>
    <d v="2019-03-19T00:00:00"/>
    <x v="69"/>
    <s v="Credit card"/>
    <n v="264.56"/>
    <n v="4.7619047620000003"/>
    <n v="13.228"/>
    <n v="5.6"/>
  </r>
  <r>
    <s v="262-47-2794"/>
    <x v="2"/>
    <x v="2"/>
    <x v="0"/>
    <x v="1"/>
    <x v="2"/>
    <n v="71.86"/>
    <n v="8"/>
    <n v="28.744"/>
    <n v="603.62400000000002"/>
    <d v="2019-03-06T00:00:00"/>
    <x v="133"/>
    <s v="Credit card"/>
    <n v="574.88"/>
    <n v="4.7619047620000003"/>
    <n v="28.744"/>
    <n v="6.2"/>
  </r>
  <r>
    <s v="238-49-0436"/>
    <x v="0"/>
    <x v="0"/>
    <x v="1"/>
    <x v="1"/>
    <x v="0"/>
    <n v="32.46"/>
    <n v="8"/>
    <n v="12.984"/>
    <n v="272.66399999999999"/>
    <d v="2019-03-27T00:00:00"/>
    <x v="128"/>
    <s v="Credit card"/>
    <n v="259.68"/>
    <n v="4.7619047620000003"/>
    <n v="12.984"/>
    <n v="4.9000000000000004"/>
  </r>
  <r>
    <s v="608-96-3517"/>
    <x v="2"/>
    <x v="2"/>
    <x v="0"/>
    <x v="0"/>
    <x v="5"/>
    <n v="91.54"/>
    <n v="4"/>
    <n v="18.308"/>
    <n v="384.46800000000002"/>
    <d v="2019-03-23T00:00:00"/>
    <x v="25"/>
    <s v="Credit card"/>
    <n v="366.16"/>
    <n v="4.7619047620000003"/>
    <n v="18.308"/>
    <n v="4.8"/>
  </r>
  <r>
    <s v="584-86-7256"/>
    <x v="1"/>
    <x v="1"/>
    <x v="0"/>
    <x v="1"/>
    <x v="3"/>
    <n v="34.56"/>
    <n v="7"/>
    <n v="12.096"/>
    <n v="254.01599999999999"/>
    <d v="2019-03-11T00:00:00"/>
    <x v="134"/>
    <s v="Credit card"/>
    <n v="241.92"/>
    <n v="4.7619047620000003"/>
    <n v="12.096"/>
    <n v="7.3"/>
  </r>
  <r>
    <s v="746-94-0204"/>
    <x v="0"/>
    <x v="0"/>
    <x v="1"/>
    <x v="1"/>
    <x v="5"/>
    <n v="83.24"/>
    <n v="9"/>
    <n v="37.457999999999998"/>
    <n v="786.61800000000005"/>
    <d v="2019-01-29T00:00:00"/>
    <x v="135"/>
    <s v="Credit card"/>
    <n v="749.16"/>
    <n v="4.7619047620000003"/>
    <n v="37.457999999999998"/>
    <n v="7.4"/>
  </r>
  <r>
    <s v="214-17-6927"/>
    <x v="1"/>
    <x v="1"/>
    <x v="1"/>
    <x v="0"/>
    <x v="4"/>
    <n v="16.48"/>
    <n v="6"/>
    <n v="4.944"/>
    <n v="103.824"/>
    <d v="2019-02-07T00:00:00"/>
    <x v="136"/>
    <s v="Ewallet"/>
    <n v="98.88"/>
    <n v="4.7619047620000003"/>
    <n v="4.944"/>
    <n v="9.9"/>
  </r>
  <r>
    <s v="400-89-4171"/>
    <x v="1"/>
    <x v="1"/>
    <x v="1"/>
    <x v="0"/>
    <x v="3"/>
    <n v="80.97"/>
    <n v="8"/>
    <n v="32.387999999999998"/>
    <n v="680.14800000000002"/>
    <d v="2019-01-28T00:00:00"/>
    <x v="137"/>
    <s v="Cash"/>
    <n v="647.76"/>
    <n v="4.7619047620000003"/>
    <n v="32.387999999999998"/>
    <n v="9.3000000000000007"/>
  </r>
  <r>
    <s v="782-95-9291"/>
    <x v="0"/>
    <x v="0"/>
    <x v="0"/>
    <x v="1"/>
    <x v="4"/>
    <n v="92.29"/>
    <n v="5"/>
    <n v="23.072500000000002"/>
    <n v="484.52249999999998"/>
    <d v="2019-02-20T00:00:00"/>
    <x v="57"/>
    <s v="Credit card"/>
    <n v="461.45"/>
    <n v="4.7619047620000003"/>
    <n v="23.072500000000002"/>
    <n v="9"/>
  </r>
  <r>
    <s v="279-74-2924"/>
    <x v="2"/>
    <x v="2"/>
    <x v="0"/>
    <x v="1"/>
    <x v="1"/>
    <n v="72.17"/>
    <n v="1"/>
    <n v="3.6084999999999998"/>
    <n v="75.778499999999994"/>
    <d v="2019-01-04T00:00:00"/>
    <x v="138"/>
    <s v="Cash"/>
    <n v="72.17"/>
    <n v="4.7619047620000003"/>
    <n v="3.6084999999999998"/>
    <n v="6.1"/>
  </r>
  <r>
    <s v="307-85-2293"/>
    <x v="2"/>
    <x v="2"/>
    <x v="1"/>
    <x v="1"/>
    <x v="2"/>
    <n v="50.28"/>
    <n v="5"/>
    <n v="12.57"/>
    <n v="263.97000000000003"/>
    <d v="2019-03-07T00:00:00"/>
    <x v="139"/>
    <s v="Ewallet"/>
    <n v="251.4"/>
    <n v="4.7619047620000003"/>
    <n v="12.57"/>
    <n v="9.6999999999999993"/>
  </r>
  <r>
    <s v="743-04-1105"/>
    <x v="2"/>
    <x v="2"/>
    <x v="0"/>
    <x v="1"/>
    <x v="0"/>
    <n v="97.22"/>
    <n v="9"/>
    <n v="43.749000000000002"/>
    <n v="918.72900000000004"/>
    <d v="2019-03-30T00:00:00"/>
    <x v="140"/>
    <s v="Ewallet"/>
    <n v="874.98"/>
    <n v="4.7619047620000003"/>
    <n v="43.749000000000002"/>
    <n v="6"/>
  </r>
  <r>
    <s v="423-57-2993"/>
    <x v="2"/>
    <x v="2"/>
    <x v="1"/>
    <x v="1"/>
    <x v="3"/>
    <n v="93.39"/>
    <n v="6"/>
    <n v="28.016999999999999"/>
    <n v="588.35699999999997"/>
    <d v="2019-03-27T00:00:00"/>
    <x v="141"/>
    <s v="Ewallet"/>
    <n v="560.34"/>
    <n v="4.7619047620000003"/>
    <n v="28.016999999999999"/>
    <n v="10"/>
  </r>
  <r>
    <s v="894-41-5205"/>
    <x v="1"/>
    <x v="1"/>
    <x v="1"/>
    <x v="0"/>
    <x v="4"/>
    <n v="43.18"/>
    <n v="8"/>
    <n v="17.271999999999998"/>
    <n v="362.71199999999999"/>
    <d v="2019-01-19T00:00:00"/>
    <x v="30"/>
    <s v="Credit card"/>
    <n v="345.44"/>
    <n v="4.7619047620000003"/>
    <n v="17.271999999999998"/>
    <n v="8.3000000000000007"/>
  </r>
  <r>
    <s v="275-28-0149"/>
    <x v="0"/>
    <x v="0"/>
    <x v="1"/>
    <x v="1"/>
    <x v="3"/>
    <n v="63.69"/>
    <n v="1"/>
    <n v="3.1844999999999999"/>
    <n v="66.874499999999998"/>
    <d v="2019-02-25T00:00:00"/>
    <x v="142"/>
    <s v="Cash"/>
    <n v="63.69"/>
    <n v="4.7619047620000003"/>
    <n v="3.1844999999999999"/>
    <n v="6"/>
  </r>
  <r>
    <s v="101-17-6199"/>
    <x v="0"/>
    <x v="0"/>
    <x v="1"/>
    <x v="1"/>
    <x v="4"/>
    <n v="45.79"/>
    <n v="7"/>
    <n v="16.026499999999999"/>
    <n v="336.55650000000003"/>
    <d v="2019-03-13T00:00:00"/>
    <x v="143"/>
    <s v="Credit card"/>
    <n v="320.52999999999997"/>
    <n v="4.7619047620000003"/>
    <n v="16.026499999999999"/>
    <n v="7"/>
  </r>
  <r>
    <s v="423-80-0988"/>
    <x v="1"/>
    <x v="1"/>
    <x v="1"/>
    <x v="1"/>
    <x v="3"/>
    <n v="76.400000000000006"/>
    <n v="2"/>
    <n v="7.64"/>
    <n v="160.44"/>
    <d v="2019-01-30T00:00:00"/>
    <x v="144"/>
    <s v="Ewallet"/>
    <n v="152.80000000000001"/>
    <n v="4.7619047620000003"/>
    <n v="7.64"/>
    <n v="6.5"/>
  </r>
  <r>
    <s v="548-46-9322"/>
    <x v="2"/>
    <x v="2"/>
    <x v="1"/>
    <x v="1"/>
    <x v="4"/>
    <n v="39.9"/>
    <n v="10"/>
    <n v="19.95"/>
    <n v="418.95"/>
    <d v="2019-02-20T00:00:00"/>
    <x v="145"/>
    <s v="Credit card"/>
    <n v="399"/>
    <n v="4.7619047620000003"/>
    <n v="19.95"/>
    <n v="5.9"/>
  </r>
  <r>
    <s v="505-02-0892"/>
    <x v="2"/>
    <x v="2"/>
    <x v="0"/>
    <x v="1"/>
    <x v="0"/>
    <n v="42.57"/>
    <n v="8"/>
    <n v="17.027999999999999"/>
    <n v="357.58800000000002"/>
    <d v="2019-02-25T00:00:00"/>
    <x v="146"/>
    <s v="Ewallet"/>
    <n v="340.56"/>
    <n v="4.7619047620000003"/>
    <n v="17.027999999999999"/>
    <n v="5.6"/>
  </r>
  <r>
    <s v="234-65-2137"/>
    <x v="1"/>
    <x v="1"/>
    <x v="1"/>
    <x v="1"/>
    <x v="2"/>
    <n v="95.58"/>
    <n v="10"/>
    <n v="47.79"/>
    <n v="1003.59"/>
    <d v="2019-01-16T00:00:00"/>
    <x v="147"/>
    <s v="Cash"/>
    <n v="955.8"/>
    <n v="4.7619047620000003"/>
    <n v="47.79"/>
    <n v="4.8"/>
  </r>
  <r>
    <s v="687-47-8271"/>
    <x v="0"/>
    <x v="0"/>
    <x v="1"/>
    <x v="1"/>
    <x v="5"/>
    <n v="98.98"/>
    <n v="10"/>
    <n v="49.49"/>
    <n v="1039.29"/>
    <d v="2019-02-08T00:00:00"/>
    <x v="148"/>
    <s v="Credit card"/>
    <n v="989.8"/>
    <n v="4.7619047620000003"/>
    <n v="49.49"/>
    <n v="8.6999999999999993"/>
  </r>
  <r>
    <s v="796-32-9050"/>
    <x v="0"/>
    <x v="0"/>
    <x v="1"/>
    <x v="1"/>
    <x v="4"/>
    <n v="51.28"/>
    <n v="6"/>
    <n v="15.384"/>
    <n v="323.06400000000002"/>
    <d v="2019-01-19T00:00:00"/>
    <x v="149"/>
    <s v="Cash"/>
    <n v="307.68"/>
    <n v="4.7619047620000003"/>
    <n v="15.384"/>
    <n v="6.5"/>
  </r>
  <r>
    <s v="105-31-1824"/>
    <x v="0"/>
    <x v="0"/>
    <x v="0"/>
    <x v="1"/>
    <x v="3"/>
    <n v="69.52"/>
    <n v="7"/>
    <n v="24.332000000000001"/>
    <n v="510.97199999999998"/>
    <d v="2019-02-01T00:00:00"/>
    <x v="50"/>
    <s v="Credit card"/>
    <n v="486.64"/>
    <n v="4.7619047620000003"/>
    <n v="24.332000000000001"/>
    <n v="8.5"/>
  </r>
  <r>
    <s v="249-42-3782"/>
    <x v="0"/>
    <x v="0"/>
    <x v="1"/>
    <x v="1"/>
    <x v="0"/>
    <n v="70.010000000000005"/>
    <n v="5"/>
    <n v="17.502500000000001"/>
    <n v="367.55250000000001"/>
    <d v="2019-01-03T00:00:00"/>
    <x v="150"/>
    <s v="Ewallet"/>
    <n v="350.05"/>
    <n v="4.7619047620000003"/>
    <n v="17.502500000000001"/>
    <n v="5.5"/>
  </r>
  <r>
    <s v="316-55-4634"/>
    <x v="2"/>
    <x v="2"/>
    <x v="0"/>
    <x v="1"/>
    <x v="4"/>
    <n v="80.05"/>
    <n v="5"/>
    <n v="20.012499999999999"/>
    <n v="420.26249999999999"/>
    <d v="2019-01-26T00:00:00"/>
    <x v="47"/>
    <s v="Credit card"/>
    <n v="400.25"/>
    <n v="4.7619047620000003"/>
    <n v="20.012499999999999"/>
    <n v="9.4"/>
  </r>
  <r>
    <s v="733-33-4967"/>
    <x v="1"/>
    <x v="1"/>
    <x v="1"/>
    <x v="1"/>
    <x v="1"/>
    <n v="20.85"/>
    <n v="8"/>
    <n v="8.34"/>
    <n v="175.14"/>
    <d v="2019-03-03T00:00:00"/>
    <x v="151"/>
    <s v="Cash"/>
    <n v="166.8"/>
    <n v="4.7619047620000003"/>
    <n v="8.34"/>
    <n v="6.3"/>
  </r>
  <r>
    <s v="608-27-6295"/>
    <x v="2"/>
    <x v="2"/>
    <x v="0"/>
    <x v="1"/>
    <x v="1"/>
    <n v="52.89"/>
    <n v="6"/>
    <n v="15.867000000000001"/>
    <n v="333.20699999999999"/>
    <d v="2019-01-19T00:00:00"/>
    <x v="152"/>
    <s v="Credit card"/>
    <n v="317.33999999999997"/>
    <n v="4.7619047620000003"/>
    <n v="15.867000000000001"/>
    <n v="9.8000000000000007"/>
  </r>
  <r>
    <s v="414-12-7047"/>
    <x v="2"/>
    <x v="2"/>
    <x v="1"/>
    <x v="1"/>
    <x v="4"/>
    <n v="19.79"/>
    <n v="8"/>
    <n v="7.9160000000000004"/>
    <n v="166.23599999999999"/>
    <d v="2019-01-18T00:00:00"/>
    <x v="153"/>
    <s v="Ewallet"/>
    <n v="158.32"/>
    <n v="4.7619047620000003"/>
    <n v="7.9160000000000004"/>
    <n v="8.6999999999999993"/>
  </r>
  <r>
    <s v="827-26-2100"/>
    <x v="0"/>
    <x v="0"/>
    <x v="0"/>
    <x v="1"/>
    <x v="2"/>
    <n v="33.840000000000003"/>
    <n v="9"/>
    <n v="15.228"/>
    <n v="319.78800000000001"/>
    <d v="2019-03-21T00:00:00"/>
    <x v="142"/>
    <s v="Ewallet"/>
    <n v="304.56"/>
    <n v="4.7619047620000003"/>
    <n v="15.228"/>
    <n v="8.8000000000000007"/>
  </r>
  <r>
    <s v="175-54-2529"/>
    <x v="0"/>
    <x v="0"/>
    <x v="0"/>
    <x v="1"/>
    <x v="4"/>
    <n v="22.17"/>
    <n v="8"/>
    <n v="8.8680000000000003"/>
    <n v="186.22800000000001"/>
    <d v="2019-03-03T00:00:00"/>
    <x v="154"/>
    <s v="Credit card"/>
    <n v="177.36"/>
    <n v="4.7619047620000003"/>
    <n v="8.8680000000000003"/>
    <n v="9.6"/>
  </r>
  <r>
    <s v="139-52-2867"/>
    <x v="1"/>
    <x v="1"/>
    <x v="1"/>
    <x v="0"/>
    <x v="5"/>
    <n v="22.51"/>
    <n v="7"/>
    <n v="7.8784999999999998"/>
    <n v="165.4485"/>
    <d v="2019-02-13T00:00:00"/>
    <x v="155"/>
    <s v="Credit card"/>
    <n v="157.57"/>
    <n v="4.7619047620000003"/>
    <n v="7.8784999999999998"/>
    <n v="4.8"/>
  </r>
  <r>
    <s v="407-63-8975"/>
    <x v="0"/>
    <x v="0"/>
    <x v="1"/>
    <x v="1"/>
    <x v="4"/>
    <n v="73.88"/>
    <n v="6"/>
    <n v="22.164000000000001"/>
    <n v="465.44400000000002"/>
    <d v="2019-03-23T00:00:00"/>
    <x v="156"/>
    <s v="Ewallet"/>
    <n v="443.28"/>
    <n v="4.7619047620000003"/>
    <n v="22.164000000000001"/>
    <n v="4.4000000000000004"/>
  </r>
  <r>
    <s v="342-65-4817"/>
    <x v="1"/>
    <x v="1"/>
    <x v="0"/>
    <x v="1"/>
    <x v="0"/>
    <n v="86.8"/>
    <n v="3"/>
    <n v="13.02"/>
    <n v="273.42"/>
    <d v="2019-01-28T00:00:00"/>
    <x v="157"/>
    <s v="Ewallet"/>
    <n v="260.39999999999998"/>
    <n v="4.7619047620000003"/>
    <n v="13.02"/>
    <n v="9.9"/>
  </r>
  <r>
    <s v="130-98-8941"/>
    <x v="1"/>
    <x v="1"/>
    <x v="1"/>
    <x v="1"/>
    <x v="5"/>
    <n v="64.260000000000005"/>
    <n v="7"/>
    <n v="22.491"/>
    <n v="472.31099999999998"/>
    <d v="2019-02-09T00:00:00"/>
    <x v="158"/>
    <s v="Cash"/>
    <n v="449.82"/>
    <n v="4.7619047620000003"/>
    <n v="22.491"/>
    <n v="5.7"/>
  </r>
  <r>
    <s v="434-83-9547"/>
    <x v="1"/>
    <x v="1"/>
    <x v="0"/>
    <x v="1"/>
    <x v="4"/>
    <n v="38.47"/>
    <n v="8"/>
    <n v="15.388"/>
    <n v="323.14800000000002"/>
    <d v="2019-01-23T00:00:00"/>
    <x v="159"/>
    <s v="Cash"/>
    <n v="307.76"/>
    <n v="4.7619047620000003"/>
    <n v="15.388"/>
    <n v="7.7"/>
  </r>
  <r>
    <s v="851-28-6367"/>
    <x v="0"/>
    <x v="0"/>
    <x v="0"/>
    <x v="1"/>
    <x v="3"/>
    <n v="15.5"/>
    <n v="10"/>
    <n v="7.75"/>
    <n v="162.75"/>
    <d v="2019-03-23T00:00:00"/>
    <x v="60"/>
    <s v="Ewallet"/>
    <n v="155"/>
    <n v="4.7619047620000003"/>
    <n v="7.75"/>
    <n v="8"/>
  </r>
  <r>
    <s v="824-88-3614"/>
    <x v="1"/>
    <x v="1"/>
    <x v="1"/>
    <x v="1"/>
    <x v="0"/>
    <n v="34.31"/>
    <n v="8"/>
    <n v="13.724"/>
    <n v="288.20400000000001"/>
    <d v="2019-01-25T00:00:00"/>
    <x v="160"/>
    <s v="Ewallet"/>
    <n v="274.48"/>
    <n v="4.7619047620000003"/>
    <n v="13.724"/>
    <n v="5.7"/>
  </r>
  <r>
    <s v="586-25-0848"/>
    <x v="0"/>
    <x v="0"/>
    <x v="1"/>
    <x v="0"/>
    <x v="3"/>
    <n v="12.34"/>
    <n v="7"/>
    <n v="4.319"/>
    <n v="90.698999999999998"/>
    <d v="2019-03-04T00:00:00"/>
    <x v="161"/>
    <s v="Credit card"/>
    <n v="86.38"/>
    <n v="4.7619047620000003"/>
    <n v="4.319"/>
    <n v="6.7"/>
  </r>
  <r>
    <s v="895-66-0685"/>
    <x v="2"/>
    <x v="2"/>
    <x v="0"/>
    <x v="1"/>
    <x v="4"/>
    <n v="18.079999999999998"/>
    <n v="3"/>
    <n v="2.7120000000000002"/>
    <n v="56.951999999999998"/>
    <d v="2019-03-05T00:00:00"/>
    <x v="162"/>
    <s v="Ewallet"/>
    <n v="54.24"/>
    <n v="4.7619047620000003"/>
    <n v="2.7120000000000002"/>
    <n v="8"/>
  </r>
  <r>
    <s v="305-14-0245"/>
    <x v="2"/>
    <x v="2"/>
    <x v="0"/>
    <x v="0"/>
    <x v="2"/>
    <n v="94.49"/>
    <n v="8"/>
    <n v="37.795999999999999"/>
    <n v="793.71600000000001"/>
    <d v="2019-03-03T00:00:00"/>
    <x v="163"/>
    <s v="Ewallet"/>
    <n v="755.92"/>
    <n v="4.7619047620000003"/>
    <n v="37.795999999999999"/>
    <n v="7.5"/>
  </r>
  <r>
    <s v="732-04-5373"/>
    <x v="2"/>
    <x v="2"/>
    <x v="0"/>
    <x v="1"/>
    <x v="2"/>
    <n v="46.47"/>
    <n v="4"/>
    <n v="9.2940000000000005"/>
    <n v="195.17400000000001"/>
    <d v="2019-02-08T00:00:00"/>
    <x v="164"/>
    <s v="Cash"/>
    <n v="185.88"/>
    <n v="4.7619047620000003"/>
    <n v="9.2940000000000005"/>
    <n v="7"/>
  </r>
  <r>
    <s v="400-60-7251"/>
    <x v="0"/>
    <x v="0"/>
    <x v="1"/>
    <x v="1"/>
    <x v="2"/>
    <n v="74.069999999999993"/>
    <n v="1"/>
    <n v="3.7035"/>
    <n v="77.773499999999999"/>
    <d v="2019-02-10T00:00:00"/>
    <x v="165"/>
    <s v="Ewallet"/>
    <n v="74.069999999999993"/>
    <n v="4.7619047620000003"/>
    <n v="3.7035"/>
    <n v="9.9"/>
  </r>
  <r>
    <s v="593-65-1552"/>
    <x v="1"/>
    <x v="1"/>
    <x v="1"/>
    <x v="0"/>
    <x v="2"/>
    <n v="69.81"/>
    <n v="4"/>
    <n v="13.962"/>
    <n v="293.202"/>
    <d v="2019-01-28T00:00:00"/>
    <x v="166"/>
    <s v="Credit card"/>
    <n v="279.24"/>
    <n v="4.7619047620000003"/>
    <n v="13.962"/>
    <n v="5.9"/>
  </r>
  <r>
    <s v="284-34-9626"/>
    <x v="2"/>
    <x v="2"/>
    <x v="1"/>
    <x v="0"/>
    <x v="2"/>
    <n v="77.040000000000006"/>
    <n v="3"/>
    <n v="11.555999999999999"/>
    <n v="242.67599999999999"/>
    <d v="2019-02-11T00:00:00"/>
    <x v="17"/>
    <s v="Credit card"/>
    <n v="231.12"/>
    <n v="4.7619047620000003"/>
    <n v="11.555999999999999"/>
    <n v="7.2"/>
  </r>
  <r>
    <s v="437-58-8131"/>
    <x v="2"/>
    <x v="2"/>
    <x v="1"/>
    <x v="0"/>
    <x v="5"/>
    <n v="73.52"/>
    <n v="2"/>
    <n v="7.3520000000000003"/>
    <n v="154.392"/>
    <d v="2019-01-15T00:00:00"/>
    <x v="167"/>
    <s v="Ewallet"/>
    <n v="147.04"/>
    <n v="4.7619047620000003"/>
    <n v="7.3520000000000003"/>
    <n v="4.5999999999999996"/>
  </r>
  <r>
    <s v="286-43-6208"/>
    <x v="1"/>
    <x v="1"/>
    <x v="1"/>
    <x v="0"/>
    <x v="4"/>
    <n v="87.8"/>
    <n v="9"/>
    <n v="39.51"/>
    <n v="829.71"/>
    <d v="2019-03-16T00:00:00"/>
    <x v="168"/>
    <s v="Cash"/>
    <n v="790.2"/>
    <n v="4.7619047620000003"/>
    <n v="39.51"/>
    <n v="9.1999999999999993"/>
  </r>
  <r>
    <s v="641-43-2399"/>
    <x v="2"/>
    <x v="2"/>
    <x v="1"/>
    <x v="1"/>
    <x v="2"/>
    <n v="25.55"/>
    <n v="4"/>
    <n v="5.1100000000000003"/>
    <n v="107.31"/>
    <d v="2019-01-26T00:00:00"/>
    <x v="169"/>
    <s v="Ewallet"/>
    <n v="102.2"/>
    <n v="4.7619047620000003"/>
    <n v="5.1100000000000003"/>
    <n v="5.7"/>
  </r>
  <r>
    <s v="831-07-6050"/>
    <x v="0"/>
    <x v="0"/>
    <x v="1"/>
    <x v="1"/>
    <x v="1"/>
    <n v="32.71"/>
    <n v="5"/>
    <n v="8.1775000000000002"/>
    <n v="171.72749999999999"/>
    <d v="2019-03-19T00:00:00"/>
    <x v="170"/>
    <s v="Credit card"/>
    <n v="163.55000000000001"/>
    <n v="4.7619047620000003"/>
    <n v="8.1775000000000002"/>
    <n v="9.9"/>
  </r>
  <r>
    <s v="556-86-3144"/>
    <x v="1"/>
    <x v="1"/>
    <x v="0"/>
    <x v="0"/>
    <x v="5"/>
    <n v="74.290000000000006"/>
    <n v="1"/>
    <n v="3.7145000000000001"/>
    <n v="78.004499999999993"/>
    <d v="2019-01-13T00:00:00"/>
    <x v="171"/>
    <s v="Cash"/>
    <n v="74.290000000000006"/>
    <n v="4.7619047620000003"/>
    <n v="3.7145000000000001"/>
    <n v="5"/>
  </r>
  <r>
    <s v="848-24-9445"/>
    <x v="1"/>
    <x v="1"/>
    <x v="0"/>
    <x v="1"/>
    <x v="0"/>
    <n v="43.7"/>
    <n v="2"/>
    <n v="4.37"/>
    <n v="91.77"/>
    <d v="2019-03-26T00:00:00"/>
    <x v="172"/>
    <s v="Cash"/>
    <n v="87.4"/>
    <n v="4.7619047620000003"/>
    <n v="4.37"/>
    <n v="4.9000000000000004"/>
  </r>
  <r>
    <s v="856-22-8149"/>
    <x v="0"/>
    <x v="0"/>
    <x v="1"/>
    <x v="0"/>
    <x v="2"/>
    <n v="25.29"/>
    <n v="1"/>
    <n v="1.2645"/>
    <n v="26.554500000000001"/>
    <d v="2019-03-23T00:00:00"/>
    <x v="173"/>
    <s v="Ewallet"/>
    <n v="25.29"/>
    <n v="4.7619047620000003"/>
    <n v="1.2645"/>
    <n v="6.1"/>
  </r>
  <r>
    <s v="699-01-4164"/>
    <x v="1"/>
    <x v="1"/>
    <x v="1"/>
    <x v="1"/>
    <x v="0"/>
    <n v="41.5"/>
    <n v="4"/>
    <n v="8.3000000000000007"/>
    <n v="174.3"/>
    <d v="2019-03-12T00:00:00"/>
    <x v="174"/>
    <s v="Credit card"/>
    <n v="166"/>
    <n v="4.7619047620000003"/>
    <n v="8.3000000000000007"/>
    <n v="8.1999999999999993"/>
  </r>
  <r>
    <s v="420-11-4919"/>
    <x v="1"/>
    <x v="1"/>
    <x v="0"/>
    <x v="0"/>
    <x v="4"/>
    <n v="71.39"/>
    <n v="5"/>
    <n v="17.8475"/>
    <n v="374.79750000000001"/>
    <d v="2019-02-17T00:00:00"/>
    <x v="129"/>
    <s v="Credit card"/>
    <n v="356.95"/>
    <n v="4.7619047620000003"/>
    <n v="17.8475"/>
    <n v="5.5"/>
  </r>
  <r>
    <s v="606-80-4905"/>
    <x v="1"/>
    <x v="1"/>
    <x v="0"/>
    <x v="0"/>
    <x v="3"/>
    <n v="19.149999999999999"/>
    <n v="6"/>
    <n v="5.7450000000000001"/>
    <n v="120.645"/>
    <d v="2019-01-29T00:00:00"/>
    <x v="175"/>
    <s v="Credit card"/>
    <n v="114.9"/>
    <n v="4.7619047620000003"/>
    <n v="5.7450000000000001"/>
    <n v="6.8"/>
  </r>
  <r>
    <s v="542-41-0513"/>
    <x v="2"/>
    <x v="2"/>
    <x v="0"/>
    <x v="0"/>
    <x v="1"/>
    <n v="57.49"/>
    <n v="4"/>
    <n v="11.497999999999999"/>
    <n v="241.458"/>
    <d v="2019-03-15T00:00:00"/>
    <x v="176"/>
    <s v="Cash"/>
    <n v="229.96"/>
    <n v="4.7619047620000003"/>
    <n v="11.497999999999999"/>
    <n v="6.6"/>
  </r>
  <r>
    <s v="426-39-2418"/>
    <x v="1"/>
    <x v="1"/>
    <x v="1"/>
    <x v="1"/>
    <x v="1"/>
    <n v="61.41"/>
    <n v="7"/>
    <n v="21.493500000000001"/>
    <n v="451.36349999999999"/>
    <d v="2019-01-14T00:00:00"/>
    <x v="177"/>
    <s v="Cash"/>
    <n v="429.87"/>
    <n v="4.7619047620000003"/>
    <n v="21.493500000000001"/>
    <n v="9.8000000000000007"/>
  </r>
  <r>
    <s v="875-46-5808"/>
    <x v="2"/>
    <x v="2"/>
    <x v="0"/>
    <x v="1"/>
    <x v="0"/>
    <n v="25.9"/>
    <n v="10"/>
    <n v="12.95"/>
    <n v="271.95"/>
    <d v="2019-02-06T00:00:00"/>
    <x v="178"/>
    <s v="Ewallet"/>
    <n v="259"/>
    <n v="4.7619047620000003"/>
    <n v="12.95"/>
    <n v="8.6999999999999993"/>
  </r>
  <r>
    <s v="394-43-4238"/>
    <x v="2"/>
    <x v="2"/>
    <x v="0"/>
    <x v="1"/>
    <x v="2"/>
    <n v="17.77"/>
    <n v="5"/>
    <n v="4.4424999999999999"/>
    <n v="93.292500000000004"/>
    <d v="2019-02-15T00:00:00"/>
    <x v="179"/>
    <s v="Credit card"/>
    <n v="88.85"/>
    <n v="4.7619047620000003"/>
    <n v="4.4424999999999999"/>
    <n v="5.4"/>
  </r>
  <r>
    <s v="749-24-1565"/>
    <x v="0"/>
    <x v="0"/>
    <x v="1"/>
    <x v="0"/>
    <x v="0"/>
    <n v="23.03"/>
    <n v="9"/>
    <n v="10.3635"/>
    <n v="217.6335"/>
    <d v="2019-01-03T00:00:00"/>
    <x v="110"/>
    <s v="Ewallet"/>
    <n v="207.27"/>
    <n v="4.7619047620000003"/>
    <n v="10.3635"/>
    <n v="7.9"/>
  </r>
  <r>
    <s v="672-51-8681"/>
    <x v="1"/>
    <x v="1"/>
    <x v="0"/>
    <x v="0"/>
    <x v="1"/>
    <n v="66.650000000000006"/>
    <n v="9"/>
    <n v="29.9925"/>
    <n v="629.84249999999997"/>
    <d v="2019-01-04T00:00:00"/>
    <x v="96"/>
    <s v="Credit card"/>
    <n v="599.85"/>
    <n v="4.7619047620000003"/>
    <n v="29.9925"/>
    <n v="9.6999999999999993"/>
  </r>
  <r>
    <s v="263-87-5680"/>
    <x v="1"/>
    <x v="1"/>
    <x v="0"/>
    <x v="0"/>
    <x v="2"/>
    <n v="28.53"/>
    <n v="10"/>
    <n v="14.265000000000001"/>
    <n v="299.565"/>
    <d v="2019-03-18T00:00:00"/>
    <x v="180"/>
    <s v="Ewallet"/>
    <n v="285.3"/>
    <n v="4.7619047620000003"/>
    <n v="14.265000000000001"/>
    <n v="7.8"/>
  </r>
  <r>
    <s v="573-58-9734"/>
    <x v="2"/>
    <x v="2"/>
    <x v="1"/>
    <x v="0"/>
    <x v="5"/>
    <n v="30.37"/>
    <n v="3"/>
    <n v="4.5555000000000003"/>
    <n v="95.665499999999994"/>
    <d v="2019-03-28T00:00:00"/>
    <x v="167"/>
    <s v="Ewallet"/>
    <n v="91.11"/>
    <n v="4.7619047620000003"/>
    <n v="4.5555000000000003"/>
    <n v="5.0999999999999996"/>
  </r>
  <r>
    <s v="817-69-8206"/>
    <x v="2"/>
    <x v="2"/>
    <x v="1"/>
    <x v="0"/>
    <x v="1"/>
    <n v="99.73"/>
    <n v="9"/>
    <n v="44.878500000000003"/>
    <n v="942.44849999999997"/>
    <d v="2019-03-02T00:00:00"/>
    <x v="144"/>
    <s v="Credit card"/>
    <n v="897.57"/>
    <n v="4.7619047620000003"/>
    <n v="44.878500000000003"/>
    <n v="6.5"/>
  </r>
  <r>
    <s v="888-02-0338"/>
    <x v="0"/>
    <x v="0"/>
    <x v="1"/>
    <x v="1"/>
    <x v="1"/>
    <n v="26.23"/>
    <n v="9"/>
    <n v="11.8035"/>
    <n v="247.87350000000001"/>
    <d v="2019-01-25T00:00:00"/>
    <x v="181"/>
    <s v="Ewallet"/>
    <n v="236.07"/>
    <n v="4.7619047620000003"/>
    <n v="11.8035"/>
    <n v="5.9"/>
  </r>
  <r>
    <s v="677-11-0152"/>
    <x v="1"/>
    <x v="1"/>
    <x v="1"/>
    <x v="0"/>
    <x v="4"/>
    <n v="93.26"/>
    <n v="9"/>
    <n v="41.966999999999999"/>
    <n v="881.30700000000002"/>
    <d v="2019-01-16T00:00:00"/>
    <x v="182"/>
    <s v="Cash"/>
    <n v="839.34"/>
    <n v="4.7619047620000003"/>
    <n v="41.966999999999999"/>
    <n v="8.8000000000000007"/>
  </r>
  <r>
    <s v="142-63-6033"/>
    <x v="2"/>
    <x v="2"/>
    <x v="1"/>
    <x v="1"/>
    <x v="2"/>
    <n v="92.36"/>
    <n v="5"/>
    <n v="23.09"/>
    <n v="484.89"/>
    <d v="2019-03-20T00:00:00"/>
    <x v="151"/>
    <s v="Ewallet"/>
    <n v="461.8"/>
    <n v="4.7619047620000003"/>
    <n v="23.09"/>
    <n v="4.9000000000000004"/>
  </r>
  <r>
    <s v="656-16-1063"/>
    <x v="2"/>
    <x v="2"/>
    <x v="1"/>
    <x v="1"/>
    <x v="3"/>
    <n v="46.42"/>
    <n v="3"/>
    <n v="6.9630000000000001"/>
    <n v="146.22300000000001"/>
    <d v="2019-01-04T00:00:00"/>
    <x v="38"/>
    <s v="Credit card"/>
    <n v="139.26"/>
    <n v="4.7619047620000003"/>
    <n v="6.9630000000000001"/>
    <n v="4.4000000000000004"/>
  </r>
  <r>
    <s v="891-58-8335"/>
    <x v="2"/>
    <x v="2"/>
    <x v="0"/>
    <x v="0"/>
    <x v="3"/>
    <n v="29.61"/>
    <n v="7"/>
    <n v="10.3635"/>
    <n v="217.6335"/>
    <d v="2019-03-11T00:00:00"/>
    <x v="183"/>
    <s v="Cash"/>
    <n v="207.27"/>
    <n v="4.7619047620000003"/>
    <n v="10.3635"/>
    <n v="6.5"/>
  </r>
  <r>
    <s v="802-43-8934"/>
    <x v="0"/>
    <x v="0"/>
    <x v="1"/>
    <x v="1"/>
    <x v="2"/>
    <n v="18.28"/>
    <n v="1"/>
    <n v="0.91400000000000003"/>
    <n v="19.193999999999999"/>
    <d v="2019-03-22T00:00:00"/>
    <x v="184"/>
    <s v="Credit card"/>
    <n v="18.28"/>
    <n v="4.7619047620000003"/>
    <n v="0.91400000000000003"/>
    <n v="8.3000000000000007"/>
  </r>
  <r>
    <s v="560-30-5617"/>
    <x v="2"/>
    <x v="2"/>
    <x v="1"/>
    <x v="0"/>
    <x v="3"/>
    <n v="24.77"/>
    <n v="5"/>
    <n v="6.1924999999999999"/>
    <n v="130.04249999999999"/>
    <d v="2019-03-24T00:00:00"/>
    <x v="185"/>
    <s v="Cash"/>
    <n v="123.85"/>
    <n v="4.7619047620000003"/>
    <n v="6.1924999999999999"/>
    <n v="8.5"/>
  </r>
  <r>
    <s v="319-74-2561"/>
    <x v="0"/>
    <x v="0"/>
    <x v="0"/>
    <x v="0"/>
    <x v="1"/>
    <n v="94.64"/>
    <n v="3"/>
    <n v="14.196"/>
    <n v="298.11599999999999"/>
    <d v="2019-02-21T00:00:00"/>
    <x v="186"/>
    <s v="Cash"/>
    <n v="283.92"/>
    <n v="4.7619047620000003"/>
    <n v="14.196"/>
    <n v="5.5"/>
  </r>
  <r>
    <s v="549-03-9315"/>
    <x v="2"/>
    <x v="2"/>
    <x v="1"/>
    <x v="1"/>
    <x v="5"/>
    <n v="94.87"/>
    <n v="8"/>
    <n v="37.948"/>
    <n v="796.90800000000002"/>
    <d v="2019-02-12T00:00:00"/>
    <x v="187"/>
    <s v="Ewallet"/>
    <n v="758.96"/>
    <n v="4.7619047620000003"/>
    <n v="37.948"/>
    <n v="8.6999999999999993"/>
  </r>
  <r>
    <s v="790-29-1172"/>
    <x v="2"/>
    <x v="2"/>
    <x v="1"/>
    <x v="0"/>
    <x v="4"/>
    <n v="57.34"/>
    <n v="3"/>
    <n v="8.6010000000000009"/>
    <n v="180.62100000000001"/>
    <d v="2019-03-10T00:00:00"/>
    <x v="188"/>
    <s v="Credit card"/>
    <n v="172.02"/>
    <n v="4.7619047620000003"/>
    <n v="8.6010000000000009"/>
    <n v="7.9"/>
  </r>
  <r>
    <s v="239-36-3640"/>
    <x v="2"/>
    <x v="2"/>
    <x v="1"/>
    <x v="1"/>
    <x v="1"/>
    <n v="45.35"/>
    <n v="6"/>
    <n v="13.605"/>
    <n v="285.70499999999998"/>
    <d v="2019-01-31T00:00:00"/>
    <x v="189"/>
    <s v="Ewallet"/>
    <n v="272.10000000000002"/>
    <n v="4.7619047620000003"/>
    <n v="13.605"/>
    <n v="6.1"/>
  </r>
  <r>
    <s v="468-01-2051"/>
    <x v="2"/>
    <x v="2"/>
    <x v="1"/>
    <x v="1"/>
    <x v="4"/>
    <n v="62.08"/>
    <n v="7"/>
    <n v="21.728000000000002"/>
    <n v="456.28800000000001"/>
    <d v="2019-03-06T00:00:00"/>
    <x v="190"/>
    <s v="Ewallet"/>
    <n v="434.56"/>
    <n v="4.7619047620000003"/>
    <n v="21.728000000000002"/>
    <n v="5.4"/>
  </r>
  <r>
    <s v="389-25-3394"/>
    <x v="1"/>
    <x v="1"/>
    <x v="1"/>
    <x v="1"/>
    <x v="1"/>
    <n v="11.81"/>
    <n v="5"/>
    <n v="2.9525000000000001"/>
    <n v="62.002499999999998"/>
    <d v="2019-02-17T00:00:00"/>
    <x v="191"/>
    <s v="Cash"/>
    <n v="59.05"/>
    <n v="4.7619047620000003"/>
    <n v="2.9525000000000001"/>
    <n v="9.4"/>
  </r>
  <r>
    <s v="279-62-1445"/>
    <x v="1"/>
    <x v="1"/>
    <x v="0"/>
    <x v="0"/>
    <x v="5"/>
    <n v="12.54"/>
    <n v="1"/>
    <n v="0.627"/>
    <n v="13.167"/>
    <d v="2019-02-21T00:00:00"/>
    <x v="192"/>
    <s v="Cash"/>
    <n v="12.54"/>
    <n v="4.7619047620000003"/>
    <n v="0.627"/>
    <n v="8.1999999999999993"/>
  </r>
  <r>
    <s v="213-72-6612"/>
    <x v="0"/>
    <x v="0"/>
    <x v="1"/>
    <x v="1"/>
    <x v="4"/>
    <n v="43.25"/>
    <n v="2"/>
    <n v="4.3250000000000002"/>
    <n v="90.825000000000003"/>
    <d v="2019-03-20T00:00:00"/>
    <x v="193"/>
    <s v="Cash"/>
    <n v="86.5"/>
    <n v="4.7619047620000003"/>
    <n v="4.3250000000000002"/>
    <n v="6.2"/>
  </r>
  <r>
    <s v="746-68-6593"/>
    <x v="1"/>
    <x v="1"/>
    <x v="0"/>
    <x v="0"/>
    <x v="3"/>
    <n v="87.16"/>
    <n v="2"/>
    <n v="8.7159999999999993"/>
    <n v="183.036"/>
    <d v="2019-01-11T00:00:00"/>
    <x v="194"/>
    <s v="Credit card"/>
    <n v="174.32"/>
    <n v="4.7619047620000003"/>
    <n v="8.7159999999999993"/>
    <n v="9.6999999999999993"/>
  </r>
  <r>
    <s v="836-82-5858"/>
    <x v="2"/>
    <x v="2"/>
    <x v="0"/>
    <x v="1"/>
    <x v="0"/>
    <n v="69.37"/>
    <n v="9"/>
    <n v="31.2165"/>
    <n v="655.54650000000004"/>
    <d v="2019-01-26T00:00:00"/>
    <x v="195"/>
    <s v="Ewallet"/>
    <n v="624.33000000000004"/>
    <n v="4.7619047620000003"/>
    <n v="31.2165"/>
    <n v="4"/>
  </r>
  <r>
    <s v="583-72-1480"/>
    <x v="1"/>
    <x v="1"/>
    <x v="0"/>
    <x v="1"/>
    <x v="1"/>
    <n v="37.06"/>
    <n v="4"/>
    <n v="7.4119999999999999"/>
    <n v="155.65199999999999"/>
    <d v="2019-01-31T00:00:00"/>
    <x v="75"/>
    <s v="Ewallet"/>
    <n v="148.24"/>
    <n v="4.7619047620000003"/>
    <n v="7.4119999999999999"/>
    <n v="9.6999999999999993"/>
  </r>
  <r>
    <s v="466-61-5506"/>
    <x v="2"/>
    <x v="2"/>
    <x v="0"/>
    <x v="0"/>
    <x v="1"/>
    <n v="90.7"/>
    <n v="6"/>
    <n v="27.21"/>
    <n v="571.41"/>
    <d v="2019-02-26T00:00:00"/>
    <x v="196"/>
    <s v="Cash"/>
    <n v="544.20000000000005"/>
    <n v="4.7619047620000003"/>
    <n v="27.21"/>
    <n v="5.3"/>
  </r>
  <r>
    <s v="721-86-6247"/>
    <x v="0"/>
    <x v="0"/>
    <x v="1"/>
    <x v="0"/>
    <x v="2"/>
    <n v="63.42"/>
    <n v="8"/>
    <n v="25.367999999999999"/>
    <n v="532.72799999999995"/>
    <d v="2019-03-11T00:00:00"/>
    <x v="197"/>
    <s v="Ewallet"/>
    <n v="507.36"/>
    <n v="4.7619047620000003"/>
    <n v="25.367999999999999"/>
    <n v="7.4"/>
  </r>
  <r>
    <s v="289-65-5721"/>
    <x v="2"/>
    <x v="2"/>
    <x v="1"/>
    <x v="0"/>
    <x v="5"/>
    <n v="81.37"/>
    <n v="2"/>
    <n v="8.1370000000000005"/>
    <n v="170.87700000000001"/>
    <d v="2019-01-26T00:00:00"/>
    <x v="198"/>
    <s v="Cash"/>
    <n v="162.74"/>
    <n v="4.7619047620000003"/>
    <n v="8.1370000000000005"/>
    <n v="6.5"/>
  </r>
  <r>
    <s v="545-46-3100"/>
    <x v="2"/>
    <x v="2"/>
    <x v="0"/>
    <x v="0"/>
    <x v="1"/>
    <n v="10.59"/>
    <n v="3"/>
    <n v="1.5885"/>
    <n v="33.358499999999999"/>
    <d v="2019-03-12T00:00:00"/>
    <x v="199"/>
    <s v="Credit card"/>
    <n v="31.77"/>
    <n v="4.7619047620000003"/>
    <n v="1.5885"/>
    <n v="8.6999999999999993"/>
  </r>
  <r>
    <s v="418-02-5978"/>
    <x v="2"/>
    <x v="2"/>
    <x v="1"/>
    <x v="0"/>
    <x v="0"/>
    <n v="84.09"/>
    <n v="9"/>
    <n v="37.840499999999999"/>
    <n v="794.65049999999997"/>
    <d v="2019-02-11T00:00:00"/>
    <x v="200"/>
    <s v="Cash"/>
    <n v="756.81"/>
    <n v="4.7619047620000003"/>
    <n v="37.840499999999999"/>
    <n v="8"/>
  </r>
  <r>
    <s v="269-04-5750"/>
    <x v="2"/>
    <x v="2"/>
    <x v="0"/>
    <x v="1"/>
    <x v="5"/>
    <n v="73.819999999999993"/>
    <n v="4"/>
    <n v="14.763999999999999"/>
    <n v="310.04399999999998"/>
    <d v="2019-02-21T00:00:00"/>
    <x v="201"/>
    <s v="Cash"/>
    <n v="295.27999999999997"/>
    <n v="4.7619047620000003"/>
    <n v="14.763999999999999"/>
    <n v="6.7"/>
  </r>
  <r>
    <s v="157-13-5295"/>
    <x v="0"/>
    <x v="0"/>
    <x v="0"/>
    <x v="1"/>
    <x v="0"/>
    <n v="51.94"/>
    <n v="10"/>
    <n v="25.97"/>
    <n v="545.37"/>
    <d v="2019-03-09T00:00:00"/>
    <x v="202"/>
    <s v="Ewallet"/>
    <n v="519.4"/>
    <n v="4.7619047620000003"/>
    <n v="25.97"/>
    <n v="6.5"/>
  </r>
  <r>
    <s v="645-78-8093"/>
    <x v="0"/>
    <x v="0"/>
    <x v="1"/>
    <x v="0"/>
    <x v="3"/>
    <n v="93.14"/>
    <n v="2"/>
    <n v="9.3140000000000001"/>
    <n v="195.59399999999999"/>
    <d v="2019-01-20T00:00:00"/>
    <x v="203"/>
    <s v="Ewallet"/>
    <n v="186.28"/>
    <n v="4.7619047620000003"/>
    <n v="9.3140000000000001"/>
    <n v="4.0999999999999996"/>
  </r>
  <r>
    <s v="211-30-9270"/>
    <x v="1"/>
    <x v="1"/>
    <x v="1"/>
    <x v="1"/>
    <x v="0"/>
    <n v="17.41"/>
    <n v="5"/>
    <n v="4.3525"/>
    <n v="91.402500000000003"/>
    <d v="2019-01-28T00:00:00"/>
    <x v="204"/>
    <s v="Credit card"/>
    <n v="87.05"/>
    <n v="4.7619047620000003"/>
    <n v="4.3525"/>
    <n v="4.9000000000000004"/>
  </r>
  <r>
    <s v="755-12-3214"/>
    <x v="1"/>
    <x v="1"/>
    <x v="0"/>
    <x v="0"/>
    <x v="5"/>
    <n v="44.22"/>
    <n v="5"/>
    <n v="11.055"/>
    <n v="232.155"/>
    <d v="2019-03-05T00:00:00"/>
    <x v="205"/>
    <s v="Credit card"/>
    <n v="221.1"/>
    <n v="4.7619047620000003"/>
    <n v="11.055"/>
    <n v="8.6"/>
  </r>
  <r>
    <s v="346-84-3103"/>
    <x v="2"/>
    <x v="2"/>
    <x v="0"/>
    <x v="0"/>
    <x v="1"/>
    <n v="13.22"/>
    <n v="5"/>
    <n v="3.3050000000000002"/>
    <n v="69.405000000000001"/>
    <d v="2019-03-02T00:00:00"/>
    <x v="206"/>
    <s v="Cash"/>
    <n v="66.099999999999994"/>
    <n v="4.7619047620000003"/>
    <n v="3.3050000000000002"/>
    <n v="4.3"/>
  </r>
  <r>
    <s v="478-06-7835"/>
    <x v="0"/>
    <x v="0"/>
    <x v="1"/>
    <x v="1"/>
    <x v="5"/>
    <n v="89.69"/>
    <n v="1"/>
    <n v="4.4844999999999997"/>
    <n v="94.174499999999995"/>
    <d v="2019-01-11T00:00:00"/>
    <x v="207"/>
    <s v="Ewallet"/>
    <n v="89.69"/>
    <n v="4.7619047620000003"/>
    <n v="4.4844999999999997"/>
    <n v="4.9000000000000004"/>
  </r>
  <r>
    <s v="540-11-4336"/>
    <x v="0"/>
    <x v="0"/>
    <x v="1"/>
    <x v="1"/>
    <x v="4"/>
    <n v="24.94"/>
    <n v="9"/>
    <n v="11.223000000000001"/>
    <n v="235.68299999999999"/>
    <d v="2019-01-11T00:00:00"/>
    <x v="208"/>
    <s v="Credit card"/>
    <n v="224.46"/>
    <n v="4.7619047620000003"/>
    <n v="11.223000000000001"/>
    <n v="5.6"/>
  </r>
  <r>
    <s v="448-81-5016"/>
    <x v="0"/>
    <x v="0"/>
    <x v="1"/>
    <x v="1"/>
    <x v="0"/>
    <n v="59.77"/>
    <n v="2"/>
    <n v="5.9770000000000003"/>
    <n v="125.517"/>
    <d v="2019-03-11T00:00:00"/>
    <x v="209"/>
    <s v="Credit card"/>
    <n v="119.54"/>
    <n v="4.7619047620000003"/>
    <n v="5.9770000000000003"/>
    <n v="5.8"/>
  </r>
  <r>
    <s v="142-72-4741"/>
    <x v="1"/>
    <x v="1"/>
    <x v="0"/>
    <x v="1"/>
    <x v="5"/>
    <n v="93.2"/>
    <n v="2"/>
    <n v="9.32"/>
    <n v="195.72"/>
    <d v="2019-02-28T00:00:00"/>
    <x v="78"/>
    <s v="Credit card"/>
    <n v="186.4"/>
    <n v="4.7619047620000003"/>
    <n v="9.32"/>
    <n v="6"/>
  </r>
  <r>
    <s v="217-58-1179"/>
    <x v="0"/>
    <x v="0"/>
    <x v="0"/>
    <x v="1"/>
    <x v="2"/>
    <n v="62.65"/>
    <n v="4"/>
    <n v="12.53"/>
    <n v="263.13"/>
    <d v="2019-01-05T00:00:00"/>
    <x v="210"/>
    <s v="Cash"/>
    <n v="250.6"/>
    <n v="4.7619047620000003"/>
    <n v="12.53"/>
    <n v="4.2"/>
  </r>
  <r>
    <s v="376-02-8238"/>
    <x v="2"/>
    <x v="2"/>
    <x v="1"/>
    <x v="1"/>
    <x v="2"/>
    <n v="93.87"/>
    <n v="8"/>
    <n v="37.548000000000002"/>
    <n v="788.50800000000004"/>
    <d v="2019-02-02T00:00:00"/>
    <x v="211"/>
    <s v="Credit card"/>
    <n v="750.96"/>
    <n v="4.7619047620000003"/>
    <n v="37.548000000000002"/>
    <n v="8.3000000000000007"/>
  </r>
  <r>
    <s v="530-90-9855"/>
    <x v="0"/>
    <x v="0"/>
    <x v="0"/>
    <x v="1"/>
    <x v="2"/>
    <n v="47.59"/>
    <n v="8"/>
    <n v="19.036000000000001"/>
    <n v="399.75599999999997"/>
    <d v="2019-01-01T00:00:00"/>
    <x v="212"/>
    <s v="Cash"/>
    <n v="380.72"/>
    <n v="4.7619047620000003"/>
    <n v="19.036000000000001"/>
    <n v="5.7"/>
  </r>
  <r>
    <s v="866-05-7563"/>
    <x v="2"/>
    <x v="2"/>
    <x v="0"/>
    <x v="0"/>
    <x v="1"/>
    <n v="81.400000000000006"/>
    <n v="3"/>
    <n v="12.21"/>
    <n v="256.41000000000003"/>
    <d v="2019-02-09T00:00:00"/>
    <x v="213"/>
    <s v="Cash"/>
    <n v="244.2"/>
    <n v="4.7619047620000003"/>
    <n v="12.21"/>
    <n v="4.8"/>
  </r>
  <r>
    <s v="604-70-6476"/>
    <x v="0"/>
    <x v="0"/>
    <x v="0"/>
    <x v="1"/>
    <x v="5"/>
    <n v="17.940000000000001"/>
    <n v="5"/>
    <n v="4.4850000000000003"/>
    <n v="94.185000000000002"/>
    <d v="2019-01-23T00:00:00"/>
    <x v="214"/>
    <s v="Ewallet"/>
    <n v="89.7"/>
    <n v="4.7619047620000003"/>
    <n v="4.4850000000000003"/>
    <n v="6.8"/>
  </r>
  <r>
    <s v="799-71-1548"/>
    <x v="0"/>
    <x v="0"/>
    <x v="0"/>
    <x v="1"/>
    <x v="1"/>
    <n v="77.72"/>
    <n v="4"/>
    <n v="15.544"/>
    <n v="326.42399999999998"/>
    <d v="2019-01-07T00:00:00"/>
    <x v="215"/>
    <s v="Credit card"/>
    <n v="310.88"/>
    <n v="4.7619047620000003"/>
    <n v="15.544"/>
    <n v="8.8000000000000007"/>
  </r>
  <r>
    <s v="785-13-7708"/>
    <x v="2"/>
    <x v="2"/>
    <x v="1"/>
    <x v="1"/>
    <x v="4"/>
    <n v="73.06"/>
    <n v="7"/>
    <n v="25.571000000000002"/>
    <n v="536.99099999999999"/>
    <d v="2019-01-14T00:00:00"/>
    <x v="216"/>
    <s v="Credit card"/>
    <n v="511.42"/>
    <n v="4.7619047620000003"/>
    <n v="25.571000000000002"/>
    <n v="4.2"/>
  </r>
  <r>
    <s v="845-51-0542"/>
    <x v="2"/>
    <x v="2"/>
    <x v="0"/>
    <x v="1"/>
    <x v="4"/>
    <n v="46.55"/>
    <n v="9"/>
    <n v="20.947500000000002"/>
    <n v="439.89749999999998"/>
    <d v="2019-02-02T00:00:00"/>
    <x v="217"/>
    <s v="Ewallet"/>
    <n v="418.95"/>
    <n v="4.7619047620000003"/>
    <n v="20.947500000000002"/>
    <n v="6.4"/>
  </r>
  <r>
    <s v="662-47-5456"/>
    <x v="1"/>
    <x v="1"/>
    <x v="0"/>
    <x v="1"/>
    <x v="5"/>
    <n v="35.19"/>
    <n v="10"/>
    <n v="17.594999999999999"/>
    <n v="369.495"/>
    <d v="2019-03-17T00:00:00"/>
    <x v="216"/>
    <s v="Credit card"/>
    <n v="351.9"/>
    <n v="4.7619047620000003"/>
    <n v="17.594999999999999"/>
    <n v="8.4"/>
  </r>
  <r>
    <s v="883-17-4236"/>
    <x v="1"/>
    <x v="1"/>
    <x v="1"/>
    <x v="0"/>
    <x v="3"/>
    <n v="14.39"/>
    <n v="2"/>
    <n v="1.4390000000000001"/>
    <n v="30.219000000000001"/>
    <d v="2019-03-02T00:00:00"/>
    <x v="143"/>
    <s v="Credit card"/>
    <n v="28.78"/>
    <n v="4.7619047620000003"/>
    <n v="1.4390000000000001"/>
    <n v="7.2"/>
  </r>
  <r>
    <s v="290-68-2984"/>
    <x v="0"/>
    <x v="0"/>
    <x v="1"/>
    <x v="1"/>
    <x v="2"/>
    <n v="23.75"/>
    <n v="4"/>
    <n v="4.75"/>
    <n v="99.75"/>
    <d v="2019-03-16T00:00:00"/>
    <x v="218"/>
    <s v="Cash"/>
    <n v="95"/>
    <n v="4.7619047620000003"/>
    <n v="4.75"/>
    <n v="5.2"/>
  </r>
  <r>
    <s v="704-11-6354"/>
    <x v="0"/>
    <x v="0"/>
    <x v="0"/>
    <x v="1"/>
    <x v="2"/>
    <n v="58.9"/>
    <n v="8"/>
    <n v="23.56"/>
    <n v="494.76"/>
    <d v="2019-01-06T00:00:00"/>
    <x v="219"/>
    <s v="Cash"/>
    <n v="471.2"/>
    <n v="4.7619047620000003"/>
    <n v="23.56"/>
    <n v="8.9"/>
  </r>
  <r>
    <s v="110-48-7033"/>
    <x v="2"/>
    <x v="2"/>
    <x v="0"/>
    <x v="1"/>
    <x v="5"/>
    <n v="32.619999999999997"/>
    <n v="4"/>
    <n v="6.524"/>
    <n v="137.00399999999999"/>
    <d v="2019-01-29T00:00:00"/>
    <x v="146"/>
    <s v="Cash"/>
    <n v="130.47999999999999"/>
    <n v="4.7619047620000003"/>
    <n v="6.524"/>
    <n v="9"/>
  </r>
  <r>
    <s v="366-93-0948"/>
    <x v="0"/>
    <x v="0"/>
    <x v="0"/>
    <x v="1"/>
    <x v="1"/>
    <n v="66.349999999999994"/>
    <n v="1"/>
    <n v="3.3174999999999999"/>
    <n v="69.667500000000004"/>
    <d v="2019-01-31T00:00:00"/>
    <x v="220"/>
    <s v="Credit card"/>
    <n v="66.349999999999994"/>
    <n v="4.7619047620000003"/>
    <n v="3.3174999999999999"/>
    <n v="9.6999999999999993"/>
  </r>
  <r>
    <s v="729-09-9681"/>
    <x v="0"/>
    <x v="0"/>
    <x v="0"/>
    <x v="1"/>
    <x v="2"/>
    <n v="25.91"/>
    <n v="6"/>
    <n v="7.7729999999999997"/>
    <n v="163.233"/>
    <d v="2019-02-05T00:00:00"/>
    <x v="91"/>
    <s v="Ewallet"/>
    <n v="155.46"/>
    <n v="4.7619047620000003"/>
    <n v="7.7729999999999997"/>
    <n v="8.6999999999999993"/>
  </r>
  <r>
    <s v="151-16-1484"/>
    <x v="0"/>
    <x v="0"/>
    <x v="0"/>
    <x v="1"/>
    <x v="1"/>
    <n v="32.25"/>
    <n v="4"/>
    <n v="6.45"/>
    <n v="135.44999999999999"/>
    <d v="2019-02-13T00:00:00"/>
    <x v="192"/>
    <s v="Ewallet"/>
    <n v="129"/>
    <n v="4.7619047620000003"/>
    <n v="6.45"/>
    <n v="6.5"/>
  </r>
  <r>
    <s v="380-94-4661"/>
    <x v="1"/>
    <x v="1"/>
    <x v="0"/>
    <x v="1"/>
    <x v="1"/>
    <n v="65.94"/>
    <n v="4"/>
    <n v="13.188000000000001"/>
    <n v="276.94799999999998"/>
    <d v="2019-02-07T00:00:00"/>
    <x v="137"/>
    <s v="Credit card"/>
    <n v="263.76"/>
    <n v="4.7619047620000003"/>
    <n v="13.188000000000001"/>
    <n v="6.9"/>
  </r>
  <r>
    <s v="850-41-9669"/>
    <x v="0"/>
    <x v="0"/>
    <x v="1"/>
    <x v="0"/>
    <x v="1"/>
    <n v="75.06"/>
    <n v="9"/>
    <n v="33.777000000000001"/>
    <n v="709.31700000000001"/>
    <d v="2019-03-19T00:00:00"/>
    <x v="221"/>
    <s v="Ewallet"/>
    <n v="675.54"/>
    <n v="4.7619047620000003"/>
    <n v="33.777000000000001"/>
    <n v="6.2"/>
  </r>
  <r>
    <s v="821-07-3596"/>
    <x v="1"/>
    <x v="1"/>
    <x v="1"/>
    <x v="0"/>
    <x v="5"/>
    <n v="16.45"/>
    <n v="4"/>
    <n v="3.29"/>
    <n v="69.09"/>
    <d v="2019-03-07T00:00:00"/>
    <x v="222"/>
    <s v="Ewallet"/>
    <n v="65.8"/>
    <n v="4.7619047620000003"/>
    <n v="3.29"/>
    <n v="5.6"/>
  </r>
  <r>
    <s v="655-85-5130"/>
    <x v="2"/>
    <x v="2"/>
    <x v="0"/>
    <x v="0"/>
    <x v="5"/>
    <n v="38.299999999999997"/>
    <n v="4"/>
    <n v="7.66"/>
    <n v="160.86000000000001"/>
    <d v="2019-03-13T00:00:00"/>
    <x v="223"/>
    <s v="Cash"/>
    <n v="153.19999999999999"/>
    <n v="4.7619047620000003"/>
    <n v="7.66"/>
    <n v="5.7"/>
  </r>
  <r>
    <s v="447-15-7839"/>
    <x v="0"/>
    <x v="0"/>
    <x v="0"/>
    <x v="0"/>
    <x v="3"/>
    <n v="22.24"/>
    <n v="10"/>
    <n v="11.12"/>
    <n v="233.52"/>
    <d v="2019-02-09T00:00:00"/>
    <x v="224"/>
    <s v="Cash"/>
    <n v="222.4"/>
    <n v="4.7619047620000003"/>
    <n v="11.12"/>
    <n v="4.2"/>
  </r>
  <r>
    <s v="154-74-7179"/>
    <x v="2"/>
    <x v="2"/>
    <x v="1"/>
    <x v="1"/>
    <x v="3"/>
    <n v="54.45"/>
    <n v="1"/>
    <n v="2.7225000000000001"/>
    <n v="57.172499999999999"/>
    <d v="2019-02-26T00:00:00"/>
    <x v="225"/>
    <s v="Ewallet"/>
    <n v="54.45"/>
    <n v="4.7619047620000003"/>
    <n v="2.7225000000000001"/>
    <n v="7.9"/>
  </r>
  <r>
    <s v="253-12-6086"/>
    <x v="0"/>
    <x v="0"/>
    <x v="0"/>
    <x v="0"/>
    <x v="3"/>
    <n v="98.4"/>
    <n v="7"/>
    <n v="34.44"/>
    <n v="723.24"/>
    <d v="2019-03-12T00:00:00"/>
    <x v="31"/>
    <s v="Credit card"/>
    <n v="688.8"/>
    <n v="4.7619047620000003"/>
    <n v="34.44"/>
    <n v="8.6999999999999993"/>
  </r>
  <r>
    <s v="808-65-0703"/>
    <x v="1"/>
    <x v="1"/>
    <x v="1"/>
    <x v="1"/>
    <x v="2"/>
    <n v="35.47"/>
    <n v="4"/>
    <n v="7.0940000000000003"/>
    <n v="148.97399999999999"/>
    <d v="2019-03-14T00:00:00"/>
    <x v="226"/>
    <s v="Credit card"/>
    <n v="141.88"/>
    <n v="4.7619047620000003"/>
    <n v="7.0940000000000003"/>
    <n v="6.9"/>
  </r>
  <r>
    <s v="571-94-0759"/>
    <x v="2"/>
    <x v="2"/>
    <x v="0"/>
    <x v="0"/>
    <x v="4"/>
    <n v="74.599999999999994"/>
    <n v="10"/>
    <n v="37.299999999999997"/>
    <n v="783.3"/>
    <d v="2019-01-08T00:00:00"/>
    <x v="227"/>
    <s v="Cash"/>
    <n v="746"/>
    <n v="4.7619047620000003"/>
    <n v="37.299999999999997"/>
    <n v="9.5"/>
  </r>
  <r>
    <s v="144-51-6085"/>
    <x v="0"/>
    <x v="0"/>
    <x v="0"/>
    <x v="1"/>
    <x v="2"/>
    <n v="70.739999999999995"/>
    <n v="4"/>
    <n v="14.148"/>
    <n v="297.108"/>
    <d v="2019-01-05T00:00:00"/>
    <x v="228"/>
    <s v="Credit card"/>
    <n v="282.95999999999998"/>
    <n v="4.7619047620000003"/>
    <n v="14.148"/>
    <n v="4.4000000000000004"/>
  </r>
  <r>
    <s v="731-14-2199"/>
    <x v="0"/>
    <x v="0"/>
    <x v="0"/>
    <x v="0"/>
    <x v="2"/>
    <n v="35.54"/>
    <n v="10"/>
    <n v="17.77"/>
    <n v="373.17"/>
    <d v="2019-01-04T00:00:00"/>
    <x v="229"/>
    <s v="Ewallet"/>
    <n v="355.4"/>
    <n v="4.7619047620000003"/>
    <n v="17.77"/>
    <n v="7"/>
  </r>
  <r>
    <s v="783-09-1637"/>
    <x v="2"/>
    <x v="2"/>
    <x v="1"/>
    <x v="0"/>
    <x v="3"/>
    <n v="67.430000000000007"/>
    <n v="5"/>
    <n v="16.857500000000002"/>
    <n v="354.00749999999999"/>
    <d v="2019-03-06T00:00:00"/>
    <x v="230"/>
    <s v="Ewallet"/>
    <n v="337.15"/>
    <n v="4.7619047620000003"/>
    <n v="16.857500000000002"/>
    <n v="6.3"/>
  </r>
  <r>
    <s v="687-15-1097"/>
    <x v="1"/>
    <x v="1"/>
    <x v="0"/>
    <x v="0"/>
    <x v="0"/>
    <n v="21.12"/>
    <n v="2"/>
    <n v="2.1120000000000001"/>
    <n v="44.351999999999997"/>
    <d v="2019-01-03T00:00:00"/>
    <x v="151"/>
    <s v="Cash"/>
    <n v="42.24"/>
    <n v="4.7619047620000003"/>
    <n v="2.1120000000000001"/>
    <n v="9.6999999999999993"/>
  </r>
  <r>
    <s v="126-54-1082"/>
    <x v="0"/>
    <x v="0"/>
    <x v="0"/>
    <x v="0"/>
    <x v="2"/>
    <n v="21.54"/>
    <n v="9"/>
    <n v="9.6929999999999996"/>
    <n v="203.553"/>
    <d v="2019-01-07T00:00:00"/>
    <x v="231"/>
    <s v="Credit card"/>
    <n v="193.86"/>
    <n v="4.7619047620000003"/>
    <n v="9.6929999999999996"/>
    <n v="8.8000000000000007"/>
  </r>
  <r>
    <s v="633-91-1052"/>
    <x v="0"/>
    <x v="0"/>
    <x v="1"/>
    <x v="0"/>
    <x v="2"/>
    <n v="12.03"/>
    <n v="2"/>
    <n v="1.2030000000000001"/>
    <n v="25.263000000000002"/>
    <d v="2019-01-27T00:00:00"/>
    <x v="232"/>
    <s v="Cash"/>
    <n v="24.06"/>
    <n v="4.7619047620000003"/>
    <n v="1.2030000000000001"/>
    <n v="5.0999999999999996"/>
  </r>
  <r>
    <s v="477-24-6490"/>
    <x v="2"/>
    <x v="2"/>
    <x v="1"/>
    <x v="0"/>
    <x v="0"/>
    <n v="99.71"/>
    <n v="6"/>
    <n v="29.913"/>
    <n v="628.173"/>
    <d v="2019-02-26T00:00:00"/>
    <x v="233"/>
    <s v="Ewallet"/>
    <n v="598.26"/>
    <n v="4.7619047620000003"/>
    <n v="29.913"/>
    <n v="7.9"/>
  </r>
  <r>
    <s v="566-19-5475"/>
    <x v="2"/>
    <x v="2"/>
    <x v="1"/>
    <x v="1"/>
    <x v="5"/>
    <n v="47.97"/>
    <n v="7"/>
    <n v="16.7895"/>
    <n v="352.5795"/>
    <d v="2019-01-07T00:00:00"/>
    <x v="234"/>
    <s v="Cash"/>
    <n v="335.79"/>
    <n v="4.7619047620000003"/>
    <n v="16.7895"/>
    <n v="6.2"/>
  </r>
  <r>
    <s v="526-86-8552"/>
    <x v="1"/>
    <x v="1"/>
    <x v="0"/>
    <x v="0"/>
    <x v="2"/>
    <n v="21.82"/>
    <n v="10"/>
    <n v="10.91"/>
    <n v="229.11"/>
    <d v="2019-01-07T00:00:00"/>
    <x v="24"/>
    <s v="Cash"/>
    <n v="218.2"/>
    <n v="4.7619047620000003"/>
    <n v="10.91"/>
    <n v="7.1"/>
  </r>
  <r>
    <s v="376-56-3573"/>
    <x v="1"/>
    <x v="1"/>
    <x v="1"/>
    <x v="0"/>
    <x v="5"/>
    <n v="95.42"/>
    <n v="4"/>
    <n v="19.084"/>
    <n v="400.76400000000001"/>
    <d v="2019-02-02T00:00:00"/>
    <x v="2"/>
    <s v="Ewallet"/>
    <n v="381.68"/>
    <n v="4.7619047620000003"/>
    <n v="19.084"/>
    <n v="6.4"/>
  </r>
  <r>
    <s v="537-72-0426"/>
    <x v="1"/>
    <x v="1"/>
    <x v="0"/>
    <x v="1"/>
    <x v="5"/>
    <n v="70.989999999999995"/>
    <n v="10"/>
    <n v="35.494999999999997"/>
    <n v="745.39499999999998"/>
    <d v="2019-03-20T00:00:00"/>
    <x v="235"/>
    <s v="Cash"/>
    <n v="709.9"/>
    <n v="4.7619047620000003"/>
    <n v="35.494999999999997"/>
    <n v="5.7"/>
  </r>
  <r>
    <s v="828-61-5674"/>
    <x v="0"/>
    <x v="0"/>
    <x v="0"/>
    <x v="1"/>
    <x v="3"/>
    <n v="44.02"/>
    <n v="10"/>
    <n v="22.01"/>
    <n v="462.21"/>
    <d v="2019-03-20T00:00:00"/>
    <x v="129"/>
    <s v="Credit card"/>
    <n v="440.2"/>
    <n v="4.7619047620000003"/>
    <n v="22.01"/>
    <n v="9.6"/>
  </r>
  <r>
    <s v="136-08-6195"/>
    <x v="0"/>
    <x v="0"/>
    <x v="1"/>
    <x v="0"/>
    <x v="2"/>
    <n v="69.959999999999994"/>
    <n v="8"/>
    <n v="27.984000000000002"/>
    <n v="587.66399999999999"/>
    <d v="2019-02-15T00:00:00"/>
    <x v="154"/>
    <s v="Credit card"/>
    <n v="559.67999999999995"/>
    <n v="4.7619047620000003"/>
    <n v="27.984000000000002"/>
    <n v="6.4"/>
  </r>
  <r>
    <s v="523-38-0215"/>
    <x v="1"/>
    <x v="1"/>
    <x v="1"/>
    <x v="1"/>
    <x v="2"/>
    <n v="37"/>
    <n v="1"/>
    <n v="1.85"/>
    <n v="38.85"/>
    <d v="2019-03-06T00:00:00"/>
    <x v="236"/>
    <s v="Credit card"/>
    <n v="37"/>
    <n v="4.7619047620000003"/>
    <n v="1.85"/>
    <n v="7.9"/>
  </r>
  <r>
    <s v="490-29-1201"/>
    <x v="0"/>
    <x v="0"/>
    <x v="1"/>
    <x v="0"/>
    <x v="3"/>
    <n v="15.34"/>
    <n v="1"/>
    <n v="0.76700000000000002"/>
    <n v="16.106999999999999"/>
    <d v="2019-01-06T00:00:00"/>
    <x v="237"/>
    <s v="Cash"/>
    <n v="15.34"/>
    <n v="4.7619047620000003"/>
    <n v="0.76700000000000002"/>
    <n v="6.5"/>
  </r>
  <r>
    <s v="667-92-0055"/>
    <x v="0"/>
    <x v="0"/>
    <x v="0"/>
    <x v="1"/>
    <x v="0"/>
    <n v="99.83"/>
    <n v="6"/>
    <n v="29.949000000000002"/>
    <n v="628.92899999999997"/>
    <d v="2019-03-04T00:00:00"/>
    <x v="238"/>
    <s v="Ewallet"/>
    <n v="598.98"/>
    <n v="4.7619047620000003"/>
    <n v="29.949000000000002"/>
    <n v="8.5"/>
  </r>
  <r>
    <s v="565-17-3836"/>
    <x v="0"/>
    <x v="0"/>
    <x v="0"/>
    <x v="0"/>
    <x v="0"/>
    <n v="47.67"/>
    <n v="4"/>
    <n v="9.5340000000000007"/>
    <n v="200.214"/>
    <d v="2019-03-12T00:00:00"/>
    <x v="239"/>
    <s v="Cash"/>
    <n v="190.68"/>
    <n v="4.7619047620000003"/>
    <n v="9.5340000000000007"/>
    <n v="9.1"/>
  </r>
  <r>
    <s v="498-41-1961"/>
    <x v="2"/>
    <x v="2"/>
    <x v="1"/>
    <x v="1"/>
    <x v="0"/>
    <n v="66.680000000000007"/>
    <n v="5"/>
    <n v="16.670000000000002"/>
    <n v="350.07"/>
    <d v="2019-02-20T00:00:00"/>
    <x v="240"/>
    <s v="Cash"/>
    <n v="333.4"/>
    <n v="4.7619047620000003"/>
    <n v="16.670000000000002"/>
    <n v="7.6"/>
  </r>
  <r>
    <s v="593-95-4461"/>
    <x v="1"/>
    <x v="1"/>
    <x v="0"/>
    <x v="1"/>
    <x v="2"/>
    <n v="74.86"/>
    <n v="1"/>
    <n v="3.7429999999999999"/>
    <n v="78.602999999999994"/>
    <d v="2019-03-24T00:00:00"/>
    <x v="32"/>
    <s v="Cash"/>
    <n v="74.86"/>
    <n v="4.7619047620000003"/>
    <n v="3.7429999999999999"/>
    <n v="6.9"/>
  </r>
  <r>
    <s v="226-71-3580"/>
    <x v="1"/>
    <x v="1"/>
    <x v="1"/>
    <x v="0"/>
    <x v="3"/>
    <n v="23.75"/>
    <n v="9"/>
    <n v="10.6875"/>
    <n v="224.4375"/>
    <d v="2019-01-31T00:00:00"/>
    <x v="110"/>
    <s v="Cash"/>
    <n v="213.75"/>
    <n v="4.7619047620000003"/>
    <n v="10.6875"/>
    <n v="9.5"/>
  </r>
  <r>
    <s v="283-79-9594"/>
    <x v="2"/>
    <x v="2"/>
    <x v="1"/>
    <x v="0"/>
    <x v="4"/>
    <n v="48.51"/>
    <n v="7"/>
    <n v="16.9785"/>
    <n v="356.54849999999999"/>
    <d v="2019-01-25T00:00:00"/>
    <x v="241"/>
    <s v="Credit card"/>
    <n v="339.57"/>
    <n v="4.7619047620000003"/>
    <n v="16.9785"/>
    <n v="5.2"/>
  </r>
  <r>
    <s v="430-60-3493"/>
    <x v="0"/>
    <x v="0"/>
    <x v="0"/>
    <x v="0"/>
    <x v="2"/>
    <n v="94.88"/>
    <n v="7"/>
    <n v="33.207999999999998"/>
    <n v="697.36800000000005"/>
    <d v="2019-02-03T00:00:00"/>
    <x v="242"/>
    <s v="Cash"/>
    <n v="664.16"/>
    <n v="4.7619047620000003"/>
    <n v="33.207999999999998"/>
    <n v="4.2"/>
  </r>
  <r>
    <s v="139-20-0155"/>
    <x v="2"/>
    <x v="2"/>
    <x v="0"/>
    <x v="1"/>
    <x v="1"/>
    <n v="40.299999999999997"/>
    <n v="10"/>
    <n v="20.149999999999999"/>
    <n v="423.15"/>
    <d v="2019-01-24T00:00:00"/>
    <x v="243"/>
    <s v="Credit card"/>
    <n v="403"/>
    <n v="4.7619047620000003"/>
    <n v="20.149999999999999"/>
    <n v="7"/>
  </r>
  <r>
    <s v="558-80-4082"/>
    <x v="1"/>
    <x v="1"/>
    <x v="1"/>
    <x v="1"/>
    <x v="1"/>
    <n v="27.85"/>
    <n v="7"/>
    <n v="9.7475000000000005"/>
    <n v="204.69749999999999"/>
    <d v="2019-03-14T00:00:00"/>
    <x v="244"/>
    <s v="Ewallet"/>
    <n v="194.95"/>
    <n v="4.7619047620000003"/>
    <n v="9.7475000000000005"/>
    <n v="6"/>
  </r>
  <r>
    <s v="278-97-7759"/>
    <x v="0"/>
    <x v="0"/>
    <x v="0"/>
    <x v="0"/>
    <x v="1"/>
    <n v="62.48"/>
    <n v="1"/>
    <n v="3.1240000000000001"/>
    <n v="65.603999999999999"/>
    <d v="2019-02-18T00:00:00"/>
    <x v="245"/>
    <s v="Cash"/>
    <n v="62.48"/>
    <n v="4.7619047620000003"/>
    <n v="3.1240000000000001"/>
    <n v="4.7"/>
  </r>
  <r>
    <s v="316-68-6352"/>
    <x v="0"/>
    <x v="0"/>
    <x v="0"/>
    <x v="0"/>
    <x v="4"/>
    <n v="36.36"/>
    <n v="2"/>
    <n v="3.6360000000000001"/>
    <n v="76.355999999999995"/>
    <d v="2019-01-21T00:00:00"/>
    <x v="158"/>
    <s v="Cash"/>
    <n v="72.72"/>
    <n v="4.7619047620000003"/>
    <n v="3.6360000000000001"/>
    <n v="7.1"/>
  </r>
  <r>
    <s v="585-03-5943"/>
    <x v="2"/>
    <x v="2"/>
    <x v="1"/>
    <x v="1"/>
    <x v="0"/>
    <n v="18.11"/>
    <n v="10"/>
    <n v="9.0549999999999997"/>
    <n v="190.155"/>
    <d v="2019-03-13T00:00:00"/>
    <x v="246"/>
    <s v="Ewallet"/>
    <n v="181.1"/>
    <n v="4.7619047620000003"/>
    <n v="9.0549999999999997"/>
    <n v="5.9"/>
  </r>
  <r>
    <s v="211-05-0490"/>
    <x v="1"/>
    <x v="1"/>
    <x v="0"/>
    <x v="0"/>
    <x v="1"/>
    <n v="51.92"/>
    <n v="5"/>
    <n v="12.98"/>
    <n v="272.58"/>
    <d v="2019-03-03T00:00:00"/>
    <x v="247"/>
    <s v="Cash"/>
    <n v="259.60000000000002"/>
    <n v="4.7619047620000003"/>
    <n v="12.98"/>
    <n v="7.5"/>
  </r>
  <r>
    <s v="727-75-6477"/>
    <x v="1"/>
    <x v="1"/>
    <x v="1"/>
    <x v="1"/>
    <x v="1"/>
    <n v="28.84"/>
    <n v="4"/>
    <n v="5.7679999999999998"/>
    <n v="121.128"/>
    <d v="2019-03-29T00:00:00"/>
    <x v="248"/>
    <s v="Cash"/>
    <n v="115.36"/>
    <n v="4.7619047620000003"/>
    <n v="5.7679999999999998"/>
    <n v="6.4"/>
  </r>
  <r>
    <s v="744-02-5987"/>
    <x v="0"/>
    <x v="0"/>
    <x v="0"/>
    <x v="1"/>
    <x v="2"/>
    <n v="78.38"/>
    <n v="6"/>
    <n v="23.513999999999999"/>
    <n v="493.79399999999998"/>
    <d v="2019-01-10T00:00:00"/>
    <x v="249"/>
    <s v="Ewallet"/>
    <n v="470.28"/>
    <n v="4.7619047620000003"/>
    <n v="23.513999999999999"/>
    <n v="5.8"/>
  </r>
  <r>
    <s v="307-83-9164"/>
    <x v="0"/>
    <x v="0"/>
    <x v="0"/>
    <x v="1"/>
    <x v="2"/>
    <n v="60.01"/>
    <n v="4"/>
    <n v="12.002000000000001"/>
    <n v="252.042"/>
    <d v="2019-01-25T00:00:00"/>
    <x v="250"/>
    <s v="Cash"/>
    <n v="240.04"/>
    <n v="4.7619047620000003"/>
    <n v="12.002000000000001"/>
    <n v="4.5"/>
  </r>
  <r>
    <s v="779-06-0012"/>
    <x v="1"/>
    <x v="1"/>
    <x v="0"/>
    <x v="0"/>
    <x v="2"/>
    <n v="88.61"/>
    <n v="1"/>
    <n v="4.4305000000000003"/>
    <n v="93.040499999999994"/>
    <d v="2019-01-19T00:00:00"/>
    <x v="251"/>
    <s v="Cash"/>
    <n v="88.61"/>
    <n v="4.7619047620000003"/>
    <n v="4.4305000000000003"/>
    <n v="7.7"/>
  </r>
  <r>
    <s v="446-47-6729"/>
    <x v="1"/>
    <x v="1"/>
    <x v="1"/>
    <x v="1"/>
    <x v="5"/>
    <n v="99.82"/>
    <n v="2"/>
    <n v="9.9819999999999993"/>
    <n v="209.62200000000001"/>
    <d v="2019-01-02T00:00:00"/>
    <x v="203"/>
    <s v="Credit card"/>
    <n v="199.64"/>
    <n v="4.7619047620000003"/>
    <n v="9.9819999999999993"/>
    <n v="6.7"/>
  </r>
  <r>
    <s v="573-10-3877"/>
    <x v="2"/>
    <x v="2"/>
    <x v="0"/>
    <x v="1"/>
    <x v="0"/>
    <n v="39.01"/>
    <n v="1"/>
    <n v="1.9504999999999999"/>
    <n v="40.960500000000003"/>
    <d v="2019-03-12T00:00:00"/>
    <x v="252"/>
    <s v="Credit card"/>
    <n v="39.01"/>
    <n v="4.7619047620000003"/>
    <n v="1.9504999999999999"/>
    <n v="4.7"/>
  </r>
  <r>
    <s v="735-06-4124"/>
    <x v="1"/>
    <x v="1"/>
    <x v="1"/>
    <x v="1"/>
    <x v="4"/>
    <n v="48.61"/>
    <n v="1"/>
    <n v="2.4304999999999999"/>
    <n v="51.040500000000002"/>
    <d v="2019-02-25T00:00:00"/>
    <x v="26"/>
    <s v="Cash"/>
    <n v="48.61"/>
    <n v="4.7619047620000003"/>
    <n v="2.4304999999999999"/>
    <n v="4.4000000000000004"/>
  </r>
  <r>
    <s v="439-54-7422"/>
    <x v="0"/>
    <x v="0"/>
    <x v="1"/>
    <x v="0"/>
    <x v="1"/>
    <n v="51.19"/>
    <n v="4"/>
    <n v="10.238"/>
    <n v="214.99799999999999"/>
    <d v="2019-03-18T00:00:00"/>
    <x v="8"/>
    <s v="Credit card"/>
    <n v="204.76"/>
    <n v="4.7619047620000003"/>
    <n v="10.238"/>
    <n v="4.7"/>
  </r>
  <r>
    <s v="396-90-2219"/>
    <x v="2"/>
    <x v="2"/>
    <x v="1"/>
    <x v="0"/>
    <x v="1"/>
    <n v="14.96"/>
    <n v="8"/>
    <n v="5.984"/>
    <n v="125.664"/>
    <d v="2019-02-23T00:00:00"/>
    <x v="107"/>
    <s v="Cash"/>
    <n v="119.68"/>
    <n v="4.7619047620000003"/>
    <n v="5.984"/>
    <n v="8.6"/>
  </r>
  <r>
    <s v="411-77-0180"/>
    <x v="0"/>
    <x v="0"/>
    <x v="0"/>
    <x v="1"/>
    <x v="1"/>
    <n v="72.2"/>
    <n v="7"/>
    <n v="25.27"/>
    <n v="530.66999999999996"/>
    <d v="2019-03-26T00:00:00"/>
    <x v="253"/>
    <s v="Ewallet"/>
    <n v="505.4"/>
    <n v="4.7619047620000003"/>
    <n v="25.27"/>
    <n v="4.3"/>
  </r>
  <r>
    <s v="286-01-5402"/>
    <x v="0"/>
    <x v="0"/>
    <x v="1"/>
    <x v="0"/>
    <x v="3"/>
    <n v="40.229999999999997"/>
    <n v="7"/>
    <n v="14.080500000000001"/>
    <n v="295.69049999999999"/>
    <d v="2019-03-30T00:00:00"/>
    <x v="93"/>
    <s v="Cash"/>
    <n v="281.61"/>
    <n v="4.7619047620000003"/>
    <n v="14.080500000000001"/>
    <n v="9.6"/>
  </r>
  <r>
    <s v="803-17-8013"/>
    <x v="0"/>
    <x v="0"/>
    <x v="0"/>
    <x v="0"/>
    <x v="2"/>
    <n v="88.79"/>
    <n v="8"/>
    <n v="35.515999999999998"/>
    <n v="745.83600000000001"/>
    <d v="2019-02-17T00:00:00"/>
    <x v="254"/>
    <s v="Cash"/>
    <n v="710.32"/>
    <n v="4.7619047620000003"/>
    <n v="35.515999999999998"/>
    <n v="4.0999999999999996"/>
  </r>
  <r>
    <s v="512-98-1403"/>
    <x v="0"/>
    <x v="0"/>
    <x v="0"/>
    <x v="0"/>
    <x v="1"/>
    <n v="26.48"/>
    <n v="3"/>
    <n v="3.972"/>
    <n v="83.412000000000006"/>
    <d v="2019-03-21T00:00:00"/>
    <x v="21"/>
    <s v="Ewallet"/>
    <n v="79.44"/>
    <n v="4.7619047620000003"/>
    <n v="3.972"/>
    <n v="4.7"/>
  </r>
  <r>
    <s v="848-42-2560"/>
    <x v="0"/>
    <x v="0"/>
    <x v="1"/>
    <x v="0"/>
    <x v="5"/>
    <n v="81.91"/>
    <n v="2"/>
    <n v="8.1910000000000007"/>
    <n v="172.011"/>
    <d v="2019-03-05T00:00:00"/>
    <x v="255"/>
    <s v="Cash"/>
    <n v="163.82"/>
    <n v="4.7619047620000003"/>
    <n v="8.1910000000000007"/>
    <n v="7.8"/>
  </r>
  <r>
    <s v="532-59-7201"/>
    <x v="2"/>
    <x v="2"/>
    <x v="0"/>
    <x v="1"/>
    <x v="3"/>
    <n v="79.930000000000007"/>
    <n v="6"/>
    <n v="23.978999999999999"/>
    <n v="503.55900000000003"/>
    <d v="2019-01-31T00:00:00"/>
    <x v="214"/>
    <s v="Cash"/>
    <n v="479.58"/>
    <n v="4.7619047620000003"/>
    <n v="23.978999999999999"/>
    <n v="5.5"/>
  </r>
  <r>
    <s v="181-94-6432"/>
    <x v="1"/>
    <x v="1"/>
    <x v="0"/>
    <x v="1"/>
    <x v="5"/>
    <n v="69.33"/>
    <n v="2"/>
    <n v="6.9329999999999998"/>
    <n v="145.59299999999999"/>
    <d v="2019-02-05T00:00:00"/>
    <x v="256"/>
    <s v="Ewallet"/>
    <n v="138.66"/>
    <n v="4.7619047620000003"/>
    <n v="6.9329999999999998"/>
    <n v="9.6999999999999993"/>
  </r>
  <r>
    <s v="870-76-1733"/>
    <x v="0"/>
    <x v="0"/>
    <x v="0"/>
    <x v="0"/>
    <x v="4"/>
    <n v="14.23"/>
    <n v="5"/>
    <n v="3.5575000000000001"/>
    <n v="74.707499999999996"/>
    <d v="2019-02-01T00:00:00"/>
    <x v="257"/>
    <s v="Credit card"/>
    <n v="71.150000000000006"/>
    <n v="4.7619047620000003"/>
    <n v="3.5575000000000001"/>
    <n v="4.4000000000000004"/>
  </r>
  <r>
    <s v="423-64-4619"/>
    <x v="0"/>
    <x v="0"/>
    <x v="0"/>
    <x v="0"/>
    <x v="0"/>
    <n v="15.55"/>
    <n v="9"/>
    <n v="6.9974999999999996"/>
    <n v="146.94749999999999"/>
    <d v="2019-03-07T00:00:00"/>
    <x v="258"/>
    <s v="Cash"/>
    <n v="139.94999999999999"/>
    <n v="4.7619047620000003"/>
    <n v="6.9974999999999996"/>
    <n v="5"/>
  </r>
  <r>
    <s v="227-07-4446"/>
    <x v="1"/>
    <x v="1"/>
    <x v="0"/>
    <x v="0"/>
    <x v="1"/>
    <n v="78.13"/>
    <n v="10"/>
    <n v="39.064999999999998"/>
    <n v="820.36500000000001"/>
    <d v="2019-02-10T00:00:00"/>
    <x v="259"/>
    <s v="Cash"/>
    <n v="781.3"/>
    <n v="4.7619047620000003"/>
    <n v="39.064999999999998"/>
    <n v="4.4000000000000004"/>
  </r>
  <r>
    <s v="174-36-3675"/>
    <x v="1"/>
    <x v="1"/>
    <x v="0"/>
    <x v="1"/>
    <x v="4"/>
    <n v="99.37"/>
    <n v="2"/>
    <n v="9.9369999999999994"/>
    <n v="208.67699999999999"/>
    <d v="2019-02-14T00:00:00"/>
    <x v="260"/>
    <s v="Cash"/>
    <n v="198.74"/>
    <n v="4.7619047620000003"/>
    <n v="9.9369999999999994"/>
    <n v="5.2"/>
  </r>
  <r>
    <s v="428-83-5800"/>
    <x v="1"/>
    <x v="1"/>
    <x v="0"/>
    <x v="0"/>
    <x v="4"/>
    <n v="21.08"/>
    <n v="3"/>
    <n v="3.1619999999999999"/>
    <n v="66.402000000000001"/>
    <d v="2019-02-09T00:00:00"/>
    <x v="12"/>
    <s v="Cash"/>
    <n v="63.24"/>
    <n v="4.7619047620000003"/>
    <n v="3.1619999999999999"/>
    <n v="7.3"/>
  </r>
  <r>
    <s v="603-07-0961"/>
    <x v="1"/>
    <x v="1"/>
    <x v="0"/>
    <x v="1"/>
    <x v="1"/>
    <n v="74.790000000000006"/>
    <n v="5"/>
    <n v="18.697500000000002"/>
    <n v="392.64749999999998"/>
    <d v="2019-01-10T00:00:00"/>
    <x v="261"/>
    <s v="Cash"/>
    <n v="373.95"/>
    <n v="4.7619047620000003"/>
    <n v="18.697500000000002"/>
    <n v="4.9000000000000004"/>
  </r>
  <r>
    <s v="704-20-4138"/>
    <x v="1"/>
    <x v="1"/>
    <x v="0"/>
    <x v="0"/>
    <x v="0"/>
    <n v="29.67"/>
    <n v="7"/>
    <n v="10.384499999999999"/>
    <n v="218.0745"/>
    <d v="2019-03-11T00:00:00"/>
    <x v="262"/>
    <s v="Credit card"/>
    <n v="207.69"/>
    <n v="4.7619047620000003"/>
    <n v="10.384499999999999"/>
    <n v="8.1"/>
  </r>
  <r>
    <s v="787-15-1757"/>
    <x v="1"/>
    <x v="1"/>
    <x v="0"/>
    <x v="1"/>
    <x v="0"/>
    <n v="44.07"/>
    <n v="4"/>
    <n v="8.8140000000000001"/>
    <n v="185.09399999999999"/>
    <d v="2019-02-18T00:00:00"/>
    <x v="235"/>
    <s v="Ewallet"/>
    <n v="176.28"/>
    <n v="4.7619047620000003"/>
    <n v="8.8140000000000001"/>
    <n v="8.4"/>
  </r>
  <r>
    <s v="649-11-3678"/>
    <x v="1"/>
    <x v="1"/>
    <x v="1"/>
    <x v="0"/>
    <x v="4"/>
    <n v="22.93"/>
    <n v="9"/>
    <n v="10.3185"/>
    <n v="216.6885"/>
    <d v="2019-02-26T00:00:00"/>
    <x v="263"/>
    <s v="Cash"/>
    <n v="206.37"/>
    <n v="4.7619047620000003"/>
    <n v="10.3185"/>
    <n v="5.5"/>
  </r>
  <r>
    <s v="622-20-1945"/>
    <x v="1"/>
    <x v="1"/>
    <x v="1"/>
    <x v="0"/>
    <x v="0"/>
    <n v="39.42"/>
    <n v="1"/>
    <n v="1.9710000000000001"/>
    <n v="41.390999999999998"/>
    <d v="2019-01-18T00:00:00"/>
    <x v="264"/>
    <s v="Cash"/>
    <n v="39.42"/>
    <n v="4.7619047620000003"/>
    <n v="1.9710000000000001"/>
    <n v="8.4"/>
  </r>
  <r>
    <s v="372-94-8041"/>
    <x v="0"/>
    <x v="0"/>
    <x v="1"/>
    <x v="1"/>
    <x v="0"/>
    <n v="15.26"/>
    <n v="6"/>
    <n v="4.5780000000000003"/>
    <n v="96.138000000000005"/>
    <d v="2019-02-15T00:00:00"/>
    <x v="172"/>
    <s v="Ewallet"/>
    <n v="91.56"/>
    <n v="4.7619047620000003"/>
    <n v="4.5780000000000003"/>
    <n v="9.8000000000000007"/>
  </r>
  <r>
    <s v="563-91-7120"/>
    <x v="0"/>
    <x v="0"/>
    <x v="1"/>
    <x v="0"/>
    <x v="5"/>
    <n v="61.77"/>
    <n v="5"/>
    <n v="15.442500000000001"/>
    <n v="324.29250000000002"/>
    <d v="2019-03-08T00:00:00"/>
    <x v="265"/>
    <s v="Cash"/>
    <n v="308.85000000000002"/>
    <n v="4.7619047620000003"/>
    <n v="15.442500000000001"/>
    <n v="6.7"/>
  </r>
  <r>
    <s v="746-54-5508"/>
    <x v="0"/>
    <x v="0"/>
    <x v="1"/>
    <x v="1"/>
    <x v="2"/>
    <n v="21.52"/>
    <n v="6"/>
    <n v="6.4560000000000004"/>
    <n v="135.57599999999999"/>
    <d v="2019-01-17T00:00:00"/>
    <x v="266"/>
    <s v="Credit card"/>
    <n v="129.12"/>
    <n v="4.7619047620000003"/>
    <n v="6.4560000000000004"/>
    <n v="9.4"/>
  </r>
  <r>
    <s v="276-54-0879"/>
    <x v="2"/>
    <x v="2"/>
    <x v="1"/>
    <x v="1"/>
    <x v="3"/>
    <n v="97.74"/>
    <n v="4"/>
    <n v="19.547999999999998"/>
    <n v="410.50799999999998"/>
    <d v="2019-03-12T00:00:00"/>
    <x v="267"/>
    <s v="Ewallet"/>
    <n v="390.96"/>
    <n v="4.7619047620000003"/>
    <n v="19.547999999999998"/>
    <n v="6.4"/>
  </r>
  <r>
    <s v="815-11-1168"/>
    <x v="0"/>
    <x v="0"/>
    <x v="0"/>
    <x v="1"/>
    <x v="4"/>
    <n v="99.78"/>
    <n v="5"/>
    <n v="24.945"/>
    <n v="523.84500000000003"/>
    <d v="2019-03-09T00:00:00"/>
    <x v="268"/>
    <s v="Cash"/>
    <n v="498.9"/>
    <n v="4.7619047620000003"/>
    <n v="24.945"/>
    <n v="5.4"/>
  </r>
  <r>
    <s v="719-76-3868"/>
    <x v="1"/>
    <x v="1"/>
    <x v="0"/>
    <x v="1"/>
    <x v="4"/>
    <n v="94.26"/>
    <n v="4"/>
    <n v="18.852"/>
    <n v="395.892"/>
    <d v="2019-03-12T00:00:00"/>
    <x v="269"/>
    <s v="Cash"/>
    <n v="377.04"/>
    <n v="4.7619047620000003"/>
    <n v="18.852"/>
    <n v="8.6"/>
  </r>
  <r>
    <s v="730-61-8757"/>
    <x v="2"/>
    <x v="2"/>
    <x v="0"/>
    <x v="1"/>
    <x v="0"/>
    <n v="51.13"/>
    <n v="4"/>
    <n v="10.226000000000001"/>
    <n v="214.74600000000001"/>
    <d v="2019-01-25T00:00:00"/>
    <x v="41"/>
    <s v="Credit card"/>
    <n v="204.52"/>
    <n v="4.7619047620000003"/>
    <n v="10.226000000000001"/>
    <n v="4"/>
  </r>
  <r>
    <s v="340-66-0321"/>
    <x v="0"/>
    <x v="0"/>
    <x v="0"/>
    <x v="1"/>
    <x v="1"/>
    <n v="36.36"/>
    <n v="4"/>
    <n v="7.2720000000000002"/>
    <n v="152.71199999999999"/>
    <d v="2019-03-25T00:00:00"/>
    <x v="270"/>
    <s v="Cash"/>
    <n v="145.44"/>
    <n v="4.7619047620000003"/>
    <n v="7.2720000000000002"/>
    <n v="7.6"/>
  </r>
  <r>
    <s v="868-81-1752"/>
    <x v="2"/>
    <x v="2"/>
    <x v="1"/>
    <x v="1"/>
    <x v="2"/>
    <n v="22.02"/>
    <n v="9"/>
    <n v="9.9090000000000007"/>
    <n v="208.089"/>
    <d v="2019-02-07T00:00:00"/>
    <x v="271"/>
    <s v="Cash"/>
    <n v="198.18"/>
    <n v="4.7619047620000003"/>
    <n v="9.9090000000000007"/>
    <n v="6.8"/>
  </r>
  <r>
    <s v="634-97-8956"/>
    <x v="0"/>
    <x v="0"/>
    <x v="1"/>
    <x v="1"/>
    <x v="4"/>
    <n v="32.9"/>
    <n v="3"/>
    <n v="4.9349999999999996"/>
    <n v="103.63500000000001"/>
    <d v="2019-02-17T00:00:00"/>
    <x v="272"/>
    <s v="Credit card"/>
    <n v="98.7"/>
    <n v="4.7619047620000003"/>
    <n v="4.9349999999999996"/>
    <n v="9.1"/>
  </r>
  <r>
    <s v="566-71-1091"/>
    <x v="0"/>
    <x v="0"/>
    <x v="1"/>
    <x v="1"/>
    <x v="5"/>
    <n v="77.02"/>
    <n v="5"/>
    <n v="19.254999999999999"/>
    <n v="404.35500000000002"/>
    <d v="2019-02-03T00:00:00"/>
    <x v="273"/>
    <s v="Cash"/>
    <n v="385.1"/>
    <n v="4.7619047620000003"/>
    <n v="19.254999999999999"/>
    <n v="5.5"/>
  </r>
  <r>
    <s v="442-48-3607"/>
    <x v="0"/>
    <x v="0"/>
    <x v="0"/>
    <x v="1"/>
    <x v="4"/>
    <n v="23.48"/>
    <n v="2"/>
    <n v="2.3479999999999999"/>
    <n v="49.308"/>
    <d v="2019-03-14T00:00:00"/>
    <x v="274"/>
    <s v="Credit card"/>
    <n v="46.96"/>
    <n v="4.7619047620000003"/>
    <n v="2.3479999999999999"/>
    <n v="7.9"/>
  </r>
  <r>
    <s v="835-16-0096"/>
    <x v="1"/>
    <x v="1"/>
    <x v="0"/>
    <x v="1"/>
    <x v="3"/>
    <n v="14.7"/>
    <n v="5"/>
    <n v="3.6749999999999998"/>
    <n v="77.174999999999997"/>
    <d v="2019-03-24T00:00:00"/>
    <x v="128"/>
    <s v="Ewallet"/>
    <n v="73.5"/>
    <n v="4.7619047620000003"/>
    <n v="3.6749999999999998"/>
    <n v="8.5"/>
  </r>
  <r>
    <s v="527-09-6272"/>
    <x v="0"/>
    <x v="0"/>
    <x v="0"/>
    <x v="0"/>
    <x v="1"/>
    <n v="28.45"/>
    <n v="5"/>
    <n v="7.1124999999999998"/>
    <n v="149.36250000000001"/>
    <d v="2019-03-21T00:00:00"/>
    <x v="79"/>
    <s v="Credit card"/>
    <n v="142.25"/>
    <n v="4.7619047620000003"/>
    <n v="7.1124999999999998"/>
    <n v="9.1"/>
  </r>
  <r>
    <s v="898-04-2717"/>
    <x v="0"/>
    <x v="0"/>
    <x v="1"/>
    <x v="1"/>
    <x v="5"/>
    <n v="76.400000000000006"/>
    <n v="9"/>
    <n v="34.380000000000003"/>
    <n v="721.98"/>
    <d v="2019-03-19T00:00:00"/>
    <x v="275"/>
    <s v="Ewallet"/>
    <n v="687.6"/>
    <n v="4.7619047620000003"/>
    <n v="34.380000000000003"/>
    <n v="7.5"/>
  </r>
  <r>
    <s v="692-27-8933"/>
    <x v="2"/>
    <x v="2"/>
    <x v="1"/>
    <x v="0"/>
    <x v="3"/>
    <n v="57.95"/>
    <n v="6"/>
    <n v="17.385000000000002"/>
    <n v="365.08499999999998"/>
    <d v="2019-02-24T00:00:00"/>
    <x v="276"/>
    <s v="Cash"/>
    <n v="347.7"/>
    <n v="4.7619047620000003"/>
    <n v="17.385000000000002"/>
    <n v="5.2"/>
  </r>
  <r>
    <s v="633-09-3463"/>
    <x v="1"/>
    <x v="1"/>
    <x v="1"/>
    <x v="0"/>
    <x v="1"/>
    <n v="47.65"/>
    <n v="3"/>
    <n v="7.1475"/>
    <n v="150.0975"/>
    <d v="2019-03-28T00:00:00"/>
    <x v="187"/>
    <s v="Credit card"/>
    <n v="142.94999999999999"/>
    <n v="4.7619047620000003"/>
    <n v="7.1475"/>
    <n v="9.5"/>
  </r>
  <r>
    <s v="374-17-3652"/>
    <x v="2"/>
    <x v="2"/>
    <x v="0"/>
    <x v="0"/>
    <x v="4"/>
    <n v="42.82"/>
    <n v="9"/>
    <n v="19.268999999999998"/>
    <n v="404.649"/>
    <d v="2019-02-05T00:00:00"/>
    <x v="108"/>
    <s v="Credit card"/>
    <n v="385.38"/>
    <n v="4.7619047620000003"/>
    <n v="19.268999999999998"/>
    <n v="8.9"/>
  </r>
  <r>
    <s v="378-07-7001"/>
    <x v="2"/>
    <x v="2"/>
    <x v="0"/>
    <x v="1"/>
    <x v="1"/>
    <n v="48.09"/>
    <n v="3"/>
    <n v="7.2134999999999998"/>
    <n v="151.48349999999999"/>
    <d v="2019-02-10T00:00:00"/>
    <x v="136"/>
    <s v="Credit card"/>
    <n v="144.27000000000001"/>
    <n v="4.7619047620000003"/>
    <n v="7.2134999999999998"/>
    <n v="7.8"/>
  </r>
  <r>
    <s v="433-75-6987"/>
    <x v="2"/>
    <x v="2"/>
    <x v="0"/>
    <x v="0"/>
    <x v="0"/>
    <n v="55.97"/>
    <n v="7"/>
    <n v="19.589500000000001"/>
    <n v="411.37950000000001"/>
    <d v="2019-03-05T00:00:00"/>
    <x v="216"/>
    <s v="Ewallet"/>
    <n v="391.79"/>
    <n v="4.7619047620000003"/>
    <n v="19.589500000000001"/>
    <n v="8.9"/>
  </r>
  <r>
    <s v="873-95-4984"/>
    <x v="2"/>
    <x v="2"/>
    <x v="0"/>
    <x v="0"/>
    <x v="0"/>
    <n v="76.900000000000006"/>
    <n v="7"/>
    <n v="26.914999999999999"/>
    <n v="565.21500000000003"/>
    <d v="2019-02-15T00:00:00"/>
    <x v="277"/>
    <s v="Cash"/>
    <n v="538.29999999999995"/>
    <n v="4.7619047620000003"/>
    <n v="26.914999999999999"/>
    <n v="7.7"/>
  </r>
  <r>
    <s v="416-13-5917"/>
    <x v="1"/>
    <x v="1"/>
    <x v="1"/>
    <x v="0"/>
    <x v="4"/>
    <n v="97.03"/>
    <n v="5"/>
    <n v="24.2575"/>
    <n v="509.40750000000003"/>
    <d v="2019-01-30T00:00:00"/>
    <x v="75"/>
    <s v="Ewallet"/>
    <n v="485.15"/>
    <n v="4.7619047620000003"/>
    <n v="24.2575"/>
    <n v="9.3000000000000007"/>
  </r>
  <r>
    <s v="150-89-8043"/>
    <x v="0"/>
    <x v="0"/>
    <x v="1"/>
    <x v="1"/>
    <x v="3"/>
    <n v="44.65"/>
    <n v="3"/>
    <n v="6.6974999999999998"/>
    <n v="140.64750000000001"/>
    <d v="2019-02-14T00:00:00"/>
    <x v="278"/>
    <s v="Cash"/>
    <n v="133.94999999999999"/>
    <n v="4.7619047620000003"/>
    <n v="6.6974999999999998"/>
    <n v="6.2"/>
  </r>
  <r>
    <s v="135-84-8019"/>
    <x v="0"/>
    <x v="0"/>
    <x v="1"/>
    <x v="0"/>
    <x v="5"/>
    <n v="77.930000000000007"/>
    <n v="9"/>
    <n v="35.0685"/>
    <n v="736.43849999999998"/>
    <d v="2019-02-27T00:00:00"/>
    <x v="279"/>
    <s v="Ewallet"/>
    <n v="701.37"/>
    <n v="4.7619047620000003"/>
    <n v="35.0685"/>
    <n v="7.6"/>
  </r>
  <r>
    <s v="441-94-7118"/>
    <x v="0"/>
    <x v="0"/>
    <x v="0"/>
    <x v="1"/>
    <x v="1"/>
    <n v="71.95"/>
    <n v="1"/>
    <n v="3.5975000000000001"/>
    <n v="75.547499999999999"/>
    <d v="2019-02-04T00:00:00"/>
    <x v="280"/>
    <s v="Cash"/>
    <n v="71.95"/>
    <n v="4.7619047620000003"/>
    <n v="3.5975000000000001"/>
    <n v="7.3"/>
  </r>
  <r>
    <s v="725-96-3778"/>
    <x v="1"/>
    <x v="1"/>
    <x v="0"/>
    <x v="0"/>
    <x v="2"/>
    <n v="89.25"/>
    <n v="8"/>
    <n v="35.700000000000003"/>
    <n v="749.7"/>
    <d v="2019-01-20T00:00:00"/>
    <x v="173"/>
    <s v="Cash"/>
    <n v="714"/>
    <n v="4.7619047620000003"/>
    <n v="35.700000000000003"/>
    <n v="4.7"/>
  </r>
  <r>
    <s v="531-80-1784"/>
    <x v="0"/>
    <x v="0"/>
    <x v="1"/>
    <x v="1"/>
    <x v="1"/>
    <n v="26.02"/>
    <n v="7"/>
    <n v="9.1069999999999993"/>
    <n v="191.24700000000001"/>
    <d v="2019-03-28T00:00:00"/>
    <x v="180"/>
    <s v="Cash"/>
    <n v="182.14"/>
    <n v="4.7619047620000003"/>
    <n v="9.1069999999999993"/>
    <n v="5.0999999999999996"/>
  </r>
  <r>
    <s v="400-45-1220"/>
    <x v="2"/>
    <x v="2"/>
    <x v="1"/>
    <x v="0"/>
    <x v="0"/>
    <n v="13.5"/>
    <n v="10"/>
    <n v="6.75"/>
    <n v="141.75"/>
    <d v="2019-02-27T00:00:00"/>
    <x v="281"/>
    <s v="Credit card"/>
    <n v="135"/>
    <n v="4.7619047620000003"/>
    <n v="6.75"/>
    <n v="4.8"/>
  </r>
  <r>
    <s v="860-79-0874"/>
    <x v="1"/>
    <x v="1"/>
    <x v="0"/>
    <x v="0"/>
    <x v="5"/>
    <n v="99.3"/>
    <n v="10"/>
    <n v="49.65"/>
    <n v="1042.6500000000001"/>
    <d v="2019-02-15T00:00:00"/>
    <x v="222"/>
    <s v="Credit card"/>
    <n v="993"/>
    <n v="4.7619047620000003"/>
    <n v="49.65"/>
    <n v="6.6"/>
  </r>
  <r>
    <s v="834-61-8124"/>
    <x v="0"/>
    <x v="0"/>
    <x v="1"/>
    <x v="1"/>
    <x v="1"/>
    <n v="51.69"/>
    <n v="7"/>
    <n v="18.0915"/>
    <n v="379.92149999999998"/>
    <d v="2019-01-26T00:00:00"/>
    <x v="282"/>
    <s v="Cash"/>
    <n v="361.83"/>
    <n v="4.7619047620000003"/>
    <n v="18.0915"/>
    <n v="5.5"/>
  </r>
  <r>
    <s v="115-99-4379"/>
    <x v="2"/>
    <x v="2"/>
    <x v="0"/>
    <x v="0"/>
    <x v="5"/>
    <n v="54.73"/>
    <n v="7"/>
    <n v="19.1555"/>
    <n v="402.26549999999997"/>
    <d v="2019-03-14T00:00:00"/>
    <x v="283"/>
    <s v="Credit card"/>
    <n v="383.11"/>
    <n v="4.7619047620000003"/>
    <n v="19.1555"/>
    <n v="8.5"/>
  </r>
  <r>
    <s v="565-67-6697"/>
    <x v="2"/>
    <x v="2"/>
    <x v="0"/>
    <x v="1"/>
    <x v="2"/>
    <n v="27"/>
    <n v="9"/>
    <n v="12.15"/>
    <n v="255.15"/>
    <d v="2019-03-02T00:00:00"/>
    <x v="249"/>
    <s v="Cash"/>
    <n v="243"/>
    <n v="4.7619047620000003"/>
    <n v="12.15"/>
    <n v="4.8"/>
  </r>
  <r>
    <s v="320-49-6392"/>
    <x v="1"/>
    <x v="1"/>
    <x v="1"/>
    <x v="0"/>
    <x v="1"/>
    <n v="30.24"/>
    <n v="1"/>
    <n v="1.512"/>
    <n v="31.751999999999999"/>
    <d v="2019-03-04T00:00:00"/>
    <x v="284"/>
    <s v="Cash"/>
    <n v="30.24"/>
    <n v="4.7619047620000003"/>
    <n v="1.512"/>
    <n v="8.4"/>
  </r>
  <r>
    <s v="889-04-9723"/>
    <x v="2"/>
    <x v="2"/>
    <x v="0"/>
    <x v="0"/>
    <x v="4"/>
    <n v="89.14"/>
    <n v="4"/>
    <n v="17.827999999999999"/>
    <n v="374.38799999999998"/>
    <d v="2019-01-07T00:00:00"/>
    <x v="22"/>
    <s v="Credit card"/>
    <n v="356.56"/>
    <n v="4.7619047620000003"/>
    <n v="17.827999999999999"/>
    <n v="7.8"/>
  </r>
  <r>
    <s v="632-90-0281"/>
    <x v="1"/>
    <x v="1"/>
    <x v="1"/>
    <x v="0"/>
    <x v="5"/>
    <n v="37.549999999999997"/>
    <n v="10"/>
    <n v="18.774999999999999"/>
    <n v="394.27499999999998"/>
    <d v="2019-03-08T00:00:00"/>
    <x v="285"/>
    <s v="Credit card"/>
    <n v="375.5"/>
    <n v="4.7619047620000003"/>
    <n v="18.774999999999999"/>
    <n v="9.3000000000000007"/>
  </r>
  <r>
    <s v="554-42-2417"/>
    <x v="1"/>
    <x v="1"/>
    <x v="1"/>
    <x v="0"/>
    <x v="3"/>
    <n v="95.44"/>
    <n v="10"/>
    <n v="47.72"/>
    <n v="1002.12"/>
    <d v="2019-01-09T00:00:00"/>
    <x v="286"/>
    <s v="Cash"/>
    <n v="954.4"/>
    <n v="4.7619047620000003"/>
    <n v="47.72"/>
    <n v="5.2"/>
  </r>
  <r>
    <s v="453-63-6187"/>
    <x v="2"/>
    <x v="2"/>
    <x v="1"/>
    <x v="1"/>
    <x v="1"/>
    <n v="27.5"/>
    <n v="3"/>
    <n v="4.125"/>
    <n v="86.625"/>
    <d v="2019-03-01T00:00:00"/>
    <x v="287"/>
    <s v="Ewallet"/>
    <n v="82.5"/>
    <n v="4.7619047620000003"/>
    <n v="4.125"/>
    <n v="6.5"/>
  </r>
  <r>
    <s v="578-80-7669"/>
    <x v="2"/>
    <x v="2"/>
    <x v="1"/>
    <x v="1"/>
    <x v="3"/>
    <n v="74.97"/>
    <n v="1"/>
    <n v="3.7484999999999999"/>
    <n v="78.718500000000006"/>
    <d v="2019-03-16T00:00:00"/>
    <x v="288"/>
    <s v="Cash"/>
    <n v="74.97"/>
    <n v="4.7619047620000003"/>
    <n v="3.7484999999999999"/>
    <n v="5.6"/>
  </r>
  <r>
    <s v="612-36-5536"/>
    <x v="0"/>
    <x v="0"/>
    <x v="0"/>
    <x v="1"/>
    <x v="4"/>
    <n v="80.959999999999994"/>
    <n v="8"/>
    <n v="32.384"/>
    <n v="680.06399999999996"/>
    <d v="2019-02-17T00:00:00"/>
    <x v="289"/>
    <s v="Credit card"/>
    <n v="647.67999999999995"/>
    <n v="4.7619047620000003"/>
    <n v="32.384"/>
    <n v="7.4"/>
  </r>
  <r>
    <s v="605-72-4132"/>
    <x v="1"/>
    <x v="1"/>
    <x v="1"/>
    <x v="0"/>
    <x v="4"/>
    <n v="94.47"/>
    <n v="8"/>
    <n v="37.787999999999997"/>
    <n v="793.548"/>
    <d v="2019-02-27T00:00:00"/>
    <x v="290"/>
    <s v="Cash"/>
    <n v="755.76"/>
    <n v="4.7619047620000003"/>
    <n v="37.787999999999997"/>
    <n v="9.1"/>
  </r>
  <r>
    <s v="471-41-2823"/>
    <x v="1"/>
    <x v="1"/>
    <x v="1"/>
    <x v="1"/>
    <x v="4"/>
    <n v="99.79"/>
    <n v="2"/>
    <n v="9.9789999999999992"/>
    <n v="209.559"/>
    <d v="2019-03-07T00:00:00"/>
    <x v="291"/>
    <s v="Ewallet"/>
    <n v="199.58"/>
    <n v="4.7619047620000003"/>
    <n v="9.9789999999999992"/>
    <n v="8"/>
  </r>
  <r>
    <s v="462-67-9126"/>
    <x v="0"/>
    <x v="0"/>
    <x v="1"/>
    <x v="1"/>
    <x v="2"/>
    <n v="73.22"/>
    <n v="6"/>
    <n v="21.966000000000001"/>
    <n v="461.286"/>
    <d v="2019-01-21T00:00:00"/>
    <x v="292"/>
    <s v="Cash"/>
    <n v="439.32"/>
    <n v="4.7619047620000003"/>
    <n v="21.966000000000001"/>
    <n v="7.2"/>
  </r>
  <r>
    <s v="272-27-9238"/>
    <x v="1"/>
    <x v="1"/>
    <x v="1"/>
    <x v="0"/>
    <x v="4"/>
    <n v="41.24"/>
    <n v="4"/>
    <n v="8.2479999999999993"/>
    <n v="173.208"/>
    <d v="2019-02-19T00:00:00"/>
    <x v="293"/>
    <s v="Cash"/>
    <n v="164.96"/>
    <n v="4.7619047620000003"/>
    <n v="8.2479999999999993"/>
    <n v="7.1"/>
  </r>
  <r>
    <s v="834-25-9262"/>
    <x v="1"/>
    <x v="1"/>
    <x v="1"/>
    <x v="0"/>
    <x v="5"/>
    <n v="81.680000000000007"/>
    <n v="4"/>
    <n v="16.335999999999999"/>
    <n v="343.05599999999998"/>
    <d v="2019-01-06T00:00:00"/>
    <x v="294"/>
    <s v="Cash"/>
    <n v="326.72000000000003"/>
    <n v="4.7619047620000003"/>
    <n v="16.335999999999999"/>
    <n v="9.1"/>
  </r>
  <r>
    <s v="122-61-9553"/>
    <x v="1"/>
    <x v="1"/>
    <x v="1"/>
    <x v="0"/>
    <x v="1"/>
    <n v="51.32"/>
    <n v="9"/>
    <n v="23.094000000000001"/>
    <n v="484.97399999999999"/>
    <d v="2019-03-14T00:00:00"/>
    <x v="295"/>
    <s v="Cash"/>
    <n v="461.88"/>
    <n v="4.7619047620000003"/>
    <n v="23.094000000000001"/>
    <n v="5.6"/>
  </r>
  <r>
    <s v="468-88-0009"/>
    <x v="0"/>
    <x v="0"/>
    <x v="0"/>
    <x v="1"/>
    <x v="2"/>
    <n v="65.94"/>
    <n v="4"/>
    <n v="13.188000000000001"/>
    <n v="276.94799999999998"/>
    <d v="2019-03-24T00:00:00"/>
    <x v="1"/>
    <s v="Cash"/>
    <n v="263.76"/>
    <n v="4.7619047620000003"/>
    <n v="13.188000000000001"/>
    <n v="6"/>
  </r>
  <r>
    <s v="613-59-9758"/>
    <x v="1"/>
    <x v="1"/>
    <x v="1"/>
    <x v="0"/>
    <x v="3"/>
    <n v="14.36"/>
    <n v="10"/>
    <n v="7.18"/>
    <n v="150.78"/>
    <d v="2019-01-27T00:00:00"/>
    <x v="296"/>
    <s v="Cash"/>
    <n v="143.6"/>
    <n v="4.7619047620000003"/>
    <n v="7.18"/>
    <n v="5.4"/>
  </r>
  <r>
    <s v="254-31-0042"/>
    <x v="0"/>
    <x v="0"/>
    <x v="0"/>
    <x v="1"/>
    <x v="1"/>
    <n v="21.5"/>
    <n v="9"/>
    <n v="9.6750000000000007"/>
    <n v="203.17500000000001"/>
    <d v="2019-03-06T00:00:00"/>
    <x v="69"/>
    <s v="Credit card"/>
    <n v="193.5"/>
    <n v="4.7619047620000003"/>
    <n v="9.6750000000000007"/>
    <n v="7.8"/>
  </r>
  <r>
    <s v="201-86-2184"/>
    <x v="2"/>
    <x v="2"/>
    <x v="0"/>
    <x v="0"/>
    <x v="1"/>
    <n v="26.26"/>
    <n v="7"/>
    <n v="9.1910000000000007"/>
    <n v="193.011"/>
    <d v="2019-02-02T00:00:00"/>
    <x v="138"/>
    <s v="Cash"/>
    <n v="183.82"/>
    <n v="4.7619047620000003"/>
    <n v="9.1910000000000007"/>
    <n v="9.9"/>
  </r>
  <r>
    <s v="261-12-8671"/>
    <x v="2"/>
    <x v="2"/>
    <x v="1"/>
    <x v="0"/>
    <x v="5"/>
    <n v="60.96"/>
    <n v="2"/>
    <n v="6.0960000000000001"/>
    <n v="128.01599999999999"/>
    <d v="2019-01-25T00:00:00"/>
    <x v="30"/>
    <s v="Credit card"/>
    <n v="121.92"/>
    <n v="4.7619047620000003"/>
    <n v="6.0960000000000001"/>
    <n v="4.9000000000000004"/>
  </r>
  <r>
    <s v="730-70-9830"/>
    <x v="1"/>
    <x v="1"/>
    <x v="1"/>
    <x v="0"/>
    <x v="2"/>
    <n v="70.11"/>
    <n v="6"/>
    <n v="21.033000000000001"/>
    <n v="441.69299999999998"/>
    <d v="2019-03-14T00:00:00"/>
    <x v="297"/>
    <s v="Ewallet"/>
    <n v="420.66"/>
    <n v="4.7619047620000003"/>
    <n v="21.033000000000001"/>
    <n v="5.2"/>
  </r>
  <r>
    <s v="382-25-8917"/>
    <x v="1"/>
    <x v="1"/>
    <x v="1"/>
    <x v="1"/>
    <x v="5"/>
    <n v="42.08"/>
    <n v="6"/>
    <n v="12.624000000000001"/>
    <n v="265.10399999999998"/>
    <d v="2019-01-29T00:00:00"/>
    <x v="298"/>
    <s v="Cash"/>
    <n v="252.48"/>
    <n v="4.7619047620000003"/>
    <n v="12.624000000000001"/>
    <n v="8.9"/>
  </r>
  <r>
    <s v="422-29-8786"/>
    <x v="0"/>
    <x v="0"/>
    <x v="1"/>
    <x v="0"/>
    <x v="2"/>
    <n v="67.09"/>
    <n v="5"/>
    <n v="16.772500000000001"/>
    <n v="352.22250000000003"/>
    <d v="2019-01-03T00:00:00"/>
    <x v="157"/>
    <s v="Credit card"/>
    <n v="335.45"/>
    <n v="4.7619047620000003"/>
    <n v="16.772500000000001"/>
    <n v="9.1"/>
  </r>
  <r>
    <s v="667-23-5919"/>
    <x v="0"/>
    <x v="0"/>
    <x v="0"/>
    <x v="0"/>
    <x v="5"/>
    <n v="96.7"/>
    <n v="5"/>
    <n v="24.175000000000001"/>
    <n v="507.67500000000001"/>
    <d v="2019-01-14T00:00:00"/>
    <x v="299"/>
    <s v="Ewallet"/>
    <n v="483.5"/>
    <n v="4.7619047620000003"/>
    <n v="24.175000000000001"/>
    <n v="7"/>
  </r>
  <r>
    <s v="843-01-4703"/>
    <x v="2"/>
    <x v="2"/>
    <x v="0"/>
    <x v="0"/>
    <x v="2"/>
    <n v="35.380000000000003"/>
    <n v="9"/>
    <n v="15.920999999999999"/>
    <n v="334.34100000000001"/>
    <d v="2019-01-05T00:00:00"/>
    <x v="300"/>
    <s v="Credit card"/>
    <n v="318.42"/>
    <n v="4.7619047620000003"/>
    <n v="15.920999999999999"/>
    <n v="9.6"/>
  </r>
  <r>
    <s v="743-88-1662"/>
    <x v="1"/>
    <x v="1"/>
    <x v="1"/>
    <x v="1"/>
    <x v="3"/>
    <n v="95.49"/>
    <n v="7"/>
    <n v="33.421500000000002"/>
    <n v="701.85149999999999"/>
    <d v="2019-02-22T00:00:00"/>
    <x v="70"/>
    <s v="Ewallet"/>
    <n v="668.43"/>
    <n v="4.7619047620000003"/>
    <n v="33.421500000000002"/>
    <n v="8.6999999999999993"/>
  </r>
  <r>
    <s v="595-86-2894"/>
    <x v="1"/>
    <x v="1"/>
    <x v="0"/>
    <x v="1"/>
    <x v="5"/>
    <n v="96.98"/>
    <n v="4"/>
    <n v="19.396000000000001"/>
    <n v="407.31599999999997"/>
    <d v="2019-02-06T00:00:00"/>
    <x v="244"/>
    <s v="Ewallet"/>
    <n v="387.92"/>
    <n v="4.7619047620000003"/>
    <n v="19.396000000000001"/>
    <n v="9.4"/>
  </r>
  <r>
    <s v="182-69-8360"/>
    <x v="2"/>
    <x v="2"/>
    <x v="1"/>
    <x v="0"/>
    <x v="1"/>
    <n v="23.65"/>
    <n v="4"/>
    <n v="4.7300000000000004"/>
    <n v="99.33"/>
    <d v="2019-01-30T00:00:00"/>
    <x v="147"/>
    <s v="Credit card"/>
    <n v="94.6"/>
    <n v="4.7619047620000003"/>
    <n v="4.7300000000000004"/>
    <n v="4"/>
  </r>
  <r>
    <s v="289-15-7034"/>
    <x v="0"/>
    <x v="0"/>
    <x v="0"/>
    <x v="1"/>
    <x v="3"/>
    <n v="82.33"/>
    <n v="4"/>
    <n v="16.466000000000001"/>
    <n v="345.786"/>
    <d v="2019-01-11T00:00:00"/>
    <x v="4"/>
    <s v="Credit card"/>
    <n v="329.32"/>
    <n v="4.7619047620000003"/>
    <n v="16.466000000000001"/>
    <n v="7.5"/>
  </r>
  <r>
    <s v="462-78-5240"/>
    <x v="1"/>
    <x v="1"/>
    <x v="1"/>
    <x v="0"/>
    <x v="1"/>
    <n v="26.61"/>
    <n v="2"/>
    <n v="2.661"/>
    <n v="55.881"/>
    <d v="2019-03-19T00:00:00"/>
    <x v="63"/>
    <s v="Cash"/>
    <n v="53.22"/>
    <n v="4.7619047620000003"/>
    <n v="2.661"/>
    <n v="4.2"/>
  </r>
  <r>
    <s v="868-52-7573"/>
    <x v="2"/>
    <x v="2"/>
    <x v="1"/>
    <x v="0"/>
    <x v="4"/>
    <n v="99.69"/>
    <n v="5"/>
    <n v="24.922499999999999"/>
    <n v="523.37249999999995"/>
    <d v="2019-01-14T00:00:00"/>
    <x v="87"/>
    <s v="Cash"/>
    <n v="498.45"/>
    <n v="4.7619047620000003"/>
    <n v="24.922499999999999"/>
    <n v="9.9"/>
  </r>
  <r>
    <s v="153-58-4872"/>
    <x v="1"/>
    <x v="1"/>
    <x v="0"/>
    <x v="0"/>
    <x v="4"/>
    <n v="74.89"/>
    <n v="4"/>
    <n v="14.978"/>
    <n v="314.53800000000001"/>
    <d v="2019-03-01T00:00:00"/>
    <x v="301"/>
    <s v="Ewallet"/>
    <n v="299.56"/>
    <n v="4.7619047620000003"/>
    <n v="14.978"/>
    <n v="4.2"/>
  </r>
  <r>
    <s v="662-72-2873"/>
    <x v="0"/>
    <x v="0"/>
    <x v="1"/>
    <x v="0"/>
    <x v="4"/>
    <n v="40.94"/>
    <n v="5"/>
    <n v="10.234999999999999"/>
    <n v="214.935"/>
    <d v="2019-01-06T00:00:00"/>
    <x v="139"/>
    <s v="Ewallet"/>
    <n v="204.7"/>
    <n v="4.7619047620000003"/>
    <n v="10.234999999999999"/>
    <n v="9.9"/>
  </r>
  <r>
    <s v="525-88-7307"/>
    <x v="2"/>
    <x v="2"/>
    <x v="0"/>
    <x v="1"/>
    <x v="3"/>
    <n v="75.819999999999993"/>
    <n v="1"/>
    <n v="3.7909999999999999"/>
    <n v="79.611000000000004"/>
    <d v="2019-01-31T00:00:00"/>
    <x v="302"/>
    <s v="Cash"/>
    <n v="75.819999999999993"/>
    <n v="4.7619047620000003"/>
    <n v="3.7909999999999999"/>
    <n v="5.8"/>
  </r>
  <r>
    <s v="689-16-9784"/>
    <x v="1"/>
    <x v="1"/>
    <x v="1"/>
    <x v="1"/>
    <x v="4"/>
    <n v="46.77"/>
    <n v="6"/>
    <n v="14.031000000000001"/>
    <n v="294.65100000000001"/>
    <d v="2019-03-11T00:00:00"/>
    <x v="303"/>
    <s v="Cash"/>
    <n v="280.62"/>
    <n v="4.7619047620000003"/>
    <n v="14.031000000000001"/>
    <n v="6"/>
  </r>
  <r>
    <s v="725-56-0833"/>
    <x v="0"/>
    <x v="0"/>
    <x v="1"/>
    <x v="0"/>
    <x v="0"/>
    <n v="32.32"/>
    <n v="10"/>
    <n v="16.16"/>
    <n v="339.36"/>
    <d v="2019-02-20T00:00:00"/>
    <x v="208"/>
    <s v="Credit card"/>
    <n v="323.2"/>
    <n v="4.7619047620000003"/>
    <n v="16.16"/>
    <n v="10"/>
  </r>
  <r>
    <s v="394-41-0748"/>
    <x v="1"/>
    <x v="1"/>
    <x v="0"/>
    <x v="0"/>
    <x v="5"/>
    <n v="54.07"/>
    <n v="9"/>
    <n v="24.331499999999998"/>
    <n v="510.9615"/>
    <d v="2019-01-27T00:00:00"/>
    <x v="304"/>
    <s v="Ewallet"/>
    <n v="486.63"/>
    <n v="4.7619047620000003"/>
    <n v="24.331499999999998"/>
    <n v="9.5"/>
  </r>
  <r>
    <s v="596-42-3999"/>
    <x v="2"/>
    <x v="2"/>
    <x v="1"/>
    <x v="1"/>
    <x v="4"/>
    <n v="18.22"/>
    <n v="7"/>
    <n v="6.3769999999999998"/>
    <n v="133.917"/>
    <d v="2019-03-10T00:00:00"/>
    <x v="214"/>
    <s v="Credit card"/>
    <n v="127.54"/>
    <n v="4.7619047620000003"/>
    <n v="6.3769999999999998"/>
    <n v="6.6"/>
  </r>
  <r>
    <s v="541-89-9860"/>
    <x v="1"/>
    <x v="1"/>
    <x v="0"/>
    <x v="0"/>
    <x v="5"/>
    <n v="80.48"/>
    <n v="3"/>
    <n v="12.071999999999999"/>
    <n v="253.512"/>
    <d v="2019-02-15T00:00:00"/>
    <x v="305"/>
    <s v="Cash"/>
    <n v="241.44"/>
    <n v="4.7619047620000003"/>
    <n v="12.071999999999999"/>
    <n v="8.1"/>
  </r>
  <r>
    <s v="173-82-9529"/>
    <x v="2"/>
    <x v="2"/>
    <x v="1"/>
    <x v="0"/>
    <x v="5"/>
    <n v="37.950000000000003"/>
    <n v="10"/>
    <n v="18.975000000000001"/>
    <n v="398.47500000000002"/>
    <d v="2019-01-26T00:00:00"/>
    <x v="178"/>
    <s v="Cash"/>
    <n v="379.5"/>
    <n v="4.7619047620000003"/>
    <n v="18.975000000000001"/>
    <n v="9.6999999999999993"/>
  </r>
  <r>
    <s v="563-36-9814"/>
    <x v="0"/>
    <x v="0"/>
    <x v="0"/>
    <x v="1"/>
    <x v="1"/>
    <n v="76.819999999999993"/>
    <n v="1"/>
    <n v="3.8410000000000002"/>
    <n v="80.661000000000001"/>
    <d v="2019-02-13T00:00:00"/>
    <x v="185"/>
    <s v="Ewallet"/>
    <n v="76.819999999999993"/>
    <n v="4.7619047620000003"/>
    <n v="3.8410000000000002"/>
    <n v="7.2"/>
  </r>
  <r>
    <s v="308-47-4913"/>
    <x v="0"/>
    <x v="0"/>
    <x v="0"/>
    <x v="0"/>
    <x v="3"/>
    <n v="52.26"/>
    <n v="10"/>
    <n v="26.13"/>
    <n v="548.73"/>
    <d v="2019-03-09T00:00:00"/>
    <x v="47"/>
    <s v="Credit card"/>
    <n v="522.6"/>
    <n v="4.7619047620000003"/>
    <n v="26.13"/>
    <n v="6.2"/>
  </r>
  <r>
    <s v="885-17-6250"/>
    <x v="0"/>
    <x v="0"/>
    <x v="1"/>
    <x v="0"/>
    <x v="0"/>
    <n v="79.739999999999995"/>
    <n v="1"/>
    <n v="3.9870000000000001"/>
    <n v="83.727000000000004"/>
    <d v="2019-03-06T00:00:00"/>
    <x v="130"/>
    <s v="Ewallet"/>
    <n v="79.739999999999995"/>
    <n v="4.7619047620000003"/>
    <n v="3.9870000000000001"/>
    <n v="7.3"/>
  </r>
  <r>
    <s v="726-27-2396"/>
    <x v="0"/>
    <x v="0"/>
    <x v="1"/>
    <x v="0"/>
    <x v="0"/>
    <n v="77.5"/>
    <n v="5"/>
    <n v="19.375"/>
    <n v="406.875"/>
    <d v="2019-01-24T00:00:00"/>
    <x v="58"/>
    <s v="Ewallet"/>
    <n v="387.5"/>
    <n v="4.7619047620000003"/>
    <n v="19.375"/>
    <n v="4.3"/>
  </r>
  <r>
    <s v="316-01-3952"/>
    <x v="0"/>
    <x v="0"/>
    <x v="1"/>
    <x v="0"/>
    <x v="4"/>
    <n v="54.27"/>
    <n v="5"/>
    <n v="13.567500000000001"/>
    <n v="284.91750000000002"/>
    <d v="2019-03-13T00:00:00"/>
    <x v="249"/>
    <s v="Ewallet"/>
    <n v="271.35000000000002"/>
    <n v="4.7619047620000003"/>
    <n v="13.567500000000001"/>
    <n v="4.5999999999999996"/>
  </r>
  <r>
    <s v="760-54-1821"/>
    <x v="2"/>
    <x v="2"/>
    <x v="1"/>
    <x v="1"/>
    <x v="2"/>
    <n v="13.59"/>
    <n v="9"/>
    <n v="6.1154999999999999"/>
    <n v="128.4255"/>
    <d v="2019-03-15T00:00:00"/>
    <x v="306"/>
    <s v="Cash"/>
    <n v="122.31"/>
    <n v="4.7619047620000003"/>
    <n v="6.1154999999999999"/>
    <n v="5.8"/>
  </r>
  <r>
    <s v="793-10-3222"/>
    <x v="2"/>
    <x v="2"/>
    <x v="0"/>
    <x v="0"/>
    <x v="0"/>
    <n v="41.06"/>
    <n v="6"/>
    <n v="12.318"/>
    <n v="258.678"/>
    <d v="2019-03-05T00:00:00"/>
    <x v="241"/>
    <s v="Credit card"/>
    <n v="246.36"/>
    <n v="4.7619047620000003"/>
    <n v="12.318"/>
    <n v="8.3000000000000007"/>
  </r>
  <r>
    <s v="346-12-3257"/>
    <x v="2"/>
    <x v="2"/>
    <x v="0"/>
    <x v="1"/>
    <x v="1"/>
    <n v="19.239999999999998"/>
    <n v="9"/>
    <n v="8.6579999999999995"/>
    <n v="181.81800000000001"/>
    <d v="2019-03-04T00:00:00"/>
    <x v="235"/>
    <s v="Cash"/>
    <n v="173.16"/>
    <n v="4.7619047620000003"/>
    <n v="8.6579999999999995"/>
    <n v="8"/>
  </r>
  <r>
    <s v="110-05-6330"/>
    <x v="1"/>
    <x v="1"/>
    <x v="1"/>
    <x v="0"/>
    <x v="4"/>
    <n v="39.43"/>
    <n v="6"/>
    <n v="11.829000000000001"/>
    <n v="248.40899999999999"/>
    <d v="2019-03-25T00:00:00"/>
    <x v="307"/>
    <s v="Credit card"/>
    <n v="236.58"/>
    <n v="4.7619047620000003"/>
    <n v="11.829000000000001"/>
    <n v="9.4"/>
  </r>
  <r>
    <s v="651-61-0874"/>
    <x v="1"/>
    <x v="1"/>
    <x v="1"/>
    <x v="1"/>
    <x v="2"/>
    <n v="46.22"/>
    <n v="4"/>
    <n v="9.2439999999999998"/>
    <n v="194.124"/>
    <d v="2019-03-12T00:00:00"/>
    <x v="308"/>
    <s v="Credit card"/>
    <n v="184.88"/>
    <n v="4.7619047620000003"/>
    <n v="9.2439999999999998"/>
    <n v="6.2"/>
  </r>
  <r>
    <s v="236-86-3015"/>
    <x v="1"/>
    <x v="1"/>
    <x v="0"/>
    <x v="1"/>
    <x v="2"/>
    <n v="13.98"/>
    <n v="1"/>
    <n v="0.69899999999999995"/>
    <n v="14.679"/>
    <d v="2019-02-04T00:00:00"/>
    <x v="309"/>
    <s v="Ewallet"/>
    <n v="13.98"/>
    <n v="4.7619047620000003"/>
    <n v="0.69899999999999995"/>
    <n v="9.8000000000000007"/>
  </r>
  <r>
    <s v="831-64-0259"/>
    <x v="2"/>
    <x v="2"/>
    <x v="1"/>
    <x v="0"/>
    <x v="5"/>
    <n v="39.75"/>
    <n v="5"/>
    <n v="9.9375"/>
    <n v="208.6875"/>
    <d v="2019-02-22T00:00:00"/>
    <x v="100"/>
    <s v="Ewallet"/>
    <n v="198.75"/>
    <n v="4.7619047620000003"/>
    <n v="9.9375"/>
    <n v="9.6"/>
  </r>
  <r>
    <s v="587-03-7455"/>
    <x v="1"/>
    <x v="1"/>
    <x v="0"/>
    <x v="0"/>
    <x v="5"/>
    <n v="97.79"/>
    <n v="7"/>
    <n v="34.226500000000001"/>
    <n v="718.75649999999996"/>
    <d v="2019-02-16T00:00:00"/>
    <x v="310"/>
    <s v="Ewallet"/>
    <n v="684.53"/>
    <n v="4.7619047620000003"/>
    <n v="34.226500000000001"/>
    <n v="4.9000000000000004"/>
  </r>
  <r>
    <s v="882-40-4577"/>
    <x v="0"/>
    <x v="0"/>
    <x v="0"/>
    <x v="1"/>
    <x v="3"/>
    <n v="67.260000000000005"/>
    <n v="4"/>
    <n v="13.452"/>
    <n v="282.49200000000002"/>
    <d v="2019-01-19T00:00:00"/>
    <x v="311"/>
    <s v="Credit card"/>
    <n v="269.04000000000002"/>
    <n v="4.7619047620000003"/>
    <n v="13.452"/>
    <n v="8"/>
  </r>
  <r>
    <s v="732-67-5346"/>
    <x v="0"/>
    <x v="0"/>
    <x v="1"/>
    <x v="1"/>
    <x v="4"/>
    <n v="13.79"/>
    <n v="5"/>
    <n v="3.4474999999999998"/>
    <n v="72.397499999999994"/>
    <d v="2019-01-11T00:00:00"/>
    <x v="312"/>
    <s v="Credit card"/>
    <n v="68.95"/>
    <n v="4.7619047620000003"/>
    <n v="3.4474999999999998"/>
    <n v="7.8"/>
  </r>
  <r>
    <s v="725-32-9708"/>
    <x v="2"/>
    <x v="2"/>
    <x v="0"/>
    <x v="0"/>
    <x v="5"/>
    <n v="68.709999999999994"/>
    <n v="4"/>
    <n v="13.742000000000001"/>
    <n v="288.58199999999999"/>
    <d v="2019-01-04T00:00:00"/>
    <x v="54"/>
    <s v="Cash"/>
    <n v="274.83999999999997"/>
    <n v="4.7619047620000003"/>
    <n v="13.742000000000001"/>
    <n v="4.0999999999999996"/>
  </r>
  <r>
    <s v="256-08-8343"/>
    <x v="0"/>
    <x v="0"/>
    <x v="1"/>
    <x v="0"/>
    <x v="2"/>
    <n v="56.53"/>
    <n v="4"/>
    <n v="11.305999999999999"/>
    <n v="237.42599999999999"/>
    <d v="2019-03-04T00:00:00"/>
    <x v="28"/>
    <s v="Ewallet"/>
    <n v="226.12"/>
    <n v="4.7619047620000003"/>
    <n v="11.305999999999999"/>
    <n v="5.5"/>
  </r>
  <r>
    <s v="372-26-1506"/>
    <x v="1"/>
    <x v="1"/>
    <x v="1"/>
    <x v="0"/>
    <x v="5"/>
    <n v="23.82"/>
    <n v="5"/>
    <n v="5.9550000000000001"/>
    <n v="125.05500000000001"/>
    <d v="2019-01-28T00:00:00"/>
    <x v="225"/>
    <s v="Ewallet"/>
    <n v="119.1"/>
    <n v="4.7619047620000003"/>
    <n v="5.9550000000000001"/>
    <n v="5.4"/>
  </r>
  <r>
    <s v="244-08-0162"/>
    <x v="2"/>
    <x v="2"/>
    <x v="1"/>
    <x v="0"/>
    <x v="0"/>
    <n v="34.21"/>
    <n v="10"/>
    <n v="17.105"/>
    <n v="359.20499999999998"/>
    <d v="2019-01-02T00:00:00"/>
    <x v="127"/>
    <s v="Cash"/>
    <n v="342.1"/>
    <n v="4.7619047620000003"/>
    <n v="17.105"/>
    <n v="5.0999999999999996"/>
  </r>
  <r>
    <s v="569-71-4390"/>
    <x v="2"/>
    <x v="2"/>
    <x v="1"/>
    <x v="1"/>
    <x v="3"/>
    <n v="21.87"/>
    <n v="2"/>
    <n v="2.1869999999999998"/>
    <n v="45.927"/>
    <d v="2019-01-25T00:00:00"/>
    <x v="194"/>
    <s v="Ewallet"/>
    <n v="43.74"/>
    <n v="4.7619047620000003"/>
    <n v="2.1869999999999998"/>
    <n v="6.9"/>
  </r>
  <r>
    <s v="132-23-6451"/>
    <x v="0"/>
    <x v="0"/>
    <x v="0"/>
    <x v="1"/>
    <x v="0"/>
    <n v="20.97"/>
    <n v="5"/>
    <n v="5.2424999999999997"/>
    <n v="110.0925"/>
    <d v="2019-01-04T00:00:00"/>
    <x v="265"/>
    <s v="Cash"/>
    <n v="104.85"/>
    <n v="4.7619047620000003"/>
    <n v="5.2424999999999997"/>
    <n v="7.8"/>
  </r>
  <r>
    <s v="696-90-2548"/>
    <x v="0"/>
    <x v="0"/>
    <x v="1"/>
    <x v="1"/>
    <x v="3"/>
    <n v="25.84"/>
    <n v="3"/>
    <n v="3.8759999999999999"/>
    <n v="81.396000000000001"/>
    <d v="2019-03-10T00:00:00"/>
    <x v="313"/>
    <s v="Ewallet"/>
    <n v="77.52"/>
    <n v="4.7619047620000003"/>
    <n v="3.8759999999999999"/>
    <n v="6.6"/>
  </r>
  <r>
    <s v="472-15-9636"/>
    <x v="0"/>
    <x v="0"/>
    <x v="1"/>
    <x v="1"/>
    <x v="2"/>
    <n v="50.93"/>
    <n v="8"/>
    <n v="20.372"/>
    <n v="427.81200000000001"/>
    <d v="2019-03-22T00:00:00"/>
    <x v="314"/>
    <s v="Ewallet"/>
    <n v="407.44"/>
    <n v="4.7619047620000003"/>
    <n v="20.372"/>
    <n v="9.1999999999999993"/>
  </r>
  <r>
    <s v="268-03-6164"/>
    <x v="2"/>
    <x v="2"/>
    <x v="1"/>
    <x v="1"/>
    <x v="0"/>
    <n v="96.11"/>
    <n v="1"/>
    <n v="4.8055000000000003"/>
    <n v="100.91549999999999"/>
    <d v="2019-01-25T00:00:00"/>
    <x v="235"/>
    <s v="Ewallet"/>
    <n v="96.11"/>
    <n v="4.7619047620000003"/>
    <n v="4.8055000000000003"/>
    <n v="7.8"/>
  </r>
  <r>
    <s v="750-57-9686"/>
    <x v="1"/>
    <x v="1"/>
    <x v="1"/>
    <x v="0"/>
    <x v="2"/>
    <n v="45.38"/>
    <n v="4"/>
    <n v="9.0760000000000005"/>
    <n v="190.596"/>
    <d v="2019-01-08T00:00:00"/>
    <x v="128"/>
    <s v="Credit card"/>
    <n v="181.52"/>
    <n v="4.7619047620000003"/>
    <n v="9.0760000000000005"/>
    <n v="8.6999999999999993"/>
  </r>
  <r>
    <s v="186-09-3669"/>
    <x v="1"/>
    <x v="1"/>
    <x v="0"/>
    <x v="0"/>
    <x v="0"/>
    <n v="81.510000000000005"/>
    <n v="1"/>
    <n v="4.0754999999999999"/>
    <n v="85.585499999999996"/>
    <d v="2019-01-22T00:00:00"/>
    <x v="315"/>
    <s v="Ewallet"/>
    <n v="81.510000000000005"/>
    <n v="4.7619047620000003"/>
    <n v="4.0754999999999999"/>
    <n v="9.1999999999999993"/>
  </r>
  <r>
    <s v="848-07-1692"/>
    <x v="2"/>
    <x v="2"/>
    <x v="1"/>
    <x v="0"/>
    <x v="0"/>
    <n v="57.22"/>
    <n v="2"/>
    <n v="5.7220000000000004"/>
    <n v="120.16200000000001"/>
    <d v="2019-01-12T00:00:00"/>
    <x v="316"/>
    <s v="Ewallet"/>
    <n v="114.44"/>
    <n v="4.7619047620000003"/>
    <n v="5.7220000000000004"/>
    <n v="8.3000000000000007"/>
  </r>
  <r>
    <s v="745-71-3520"/>
    <x v="0"/>
    <x v="0"/>
    <x v="0"/>
    <x v="0"/>
    <x v="1"/>
    <n v="25.22"/>
    <n v="7"/>
    <n v="8.827"/>
    <n v="185.36699999999999"/>
    <d v="2019-02-04T00:00:00"/>
    <x v="81"/>
    <s v="Cash"/>
    <n v="176.54"/>
    <n v="4.7619047620000003"/>
    <n v="8.827"/>
    <n v="8.1999999999999993"/>
  </r>
  <r>
    <s v="266-76-6436"/>
    <x v="1"/>
    <x v="1"/>
    <x v="0"/>
    <x v="0"/>
    <x v="4"/>
    <n v="38.6"/>
    <n v="3"/>
    <n v="5.79"/>
    <n v="121.59"/>
    <d v="2019-03-28T00:00:00"/>
    <x v="317"/>
    <s v="Ewallet"/>
    <n v="115.8"/>
    <n v="4.7619047620000003"/>
    <n v="5.79"/>
    <n v="7.5"/>
  </r>
  <r>
    <s v="740-22-2500"/>
    <x v="1"/>
    <x v="1"/>
    <x v="1"/>
    <x v="0"/>
    <x v="1"/>
    <n v="84.05"/>
    <n v="3"/>
    <n v="12.6075"/>
    <n v="264.75749999999999"/>
    <d v="2019-01-23T00:00:00"/>
    <x v="236"/>
    <s v="Cash"/>
    <n v="252.15"/>
    <n v="4.7619047620000003"/>
    <n v="12.6075"/>
    <n v="9.8000000000000007"/>
  </r>
  <r>
    <s v="271-88-8734"/>
    <x v="1"/>
    <x v="1"/>
    <x v="0"/>
    <x v="0"/>
    <x v="5"/>
    <n v="97.21"/>
    <n v="10"/>
    <n v="48.604999999999997"/>
    <n v="1020.705"/>
    <d v="2019-02-08T00:00:00"/>
    <x v="127"/>
    <s v="Credit card"/>
    <n v="972.1"/>
    <n v="4.7619047620000003"/>
    <n v="48.604999999999997"/>
    <n v="8.6999999999999993"/>
  </r>
  <r>
    <s v="301-81-8610"/>
    <x v="2"/>
    <x v="2"/>
    <x v="0"/>
    <x v="1"/>
    <x v="5"/>
    <n v="25.42"/>
    <n v="8"/>
    <n v="10.167999999999999"/>
    <n v="213.52799999999999"/>
    <d v="2019-03-19T00:00:00"/>
    <x v="144"/>
    <s v="Credit card"/>
    <n v="203.36"/>
    <n v="4.7619047620000003"/>
    <n v="10.167999999999999"/>
    <n v="6.7"/>
  </r>
  <r>
    <s v="489-64-4354"/>
    <x v="1"/>
    <x v="1"/>
    <x v="1"/>
    <x v="1"/>
    <x v="5"/>
    <n v="16.28"/>
    <n v="1"/>
    <n v="0.81399999999999995"/>
    <n v="17.094000000000001"/>
    <d v="2019-03-09T00:00:00"/>
    <x v="29"/>
    <s v="Cash"/>
    <n v="16.28"/>
    <n v="4.7619047620000003"/>
    <n v="0.81399999999999995"/>
    <n v="5"/>
  </r>
  <r>
    <s v="198-84-7132"/>
    <x v="2"/>
    <x v="2"/>
    <x v="0"/>
    <x v="1"/>
    <x v="5"/>
    <n v="40.61"/>
    <n v="9"/>
    <n v="18.2745"/>
    <n v="383.7645"/>
    <d v="2019-01-02T00:00:00"/>
    <x v="61"/>
    <s v="Cash"/>
    <n v="365.49"/>
    <n v="4.7619047620000003"/>
    <n v="18.2745"/>
    <n v="7"/>
  </r>
  <r>
    <s v="269-10-8440"/>
    <x v="0"/>
    <x v="0"/>
    <x v="0"/>
    <x v="1"/>
    <x v="0"/>
    <n v="53.17"/>
    <n v="7"/>
    <n v="18.609500000000001"/>
    <n v="390.79950000000002"/>
    <d v="2019-01-21T00:00:00"/>
    <x v="240"/>
    <s v="Cash"/>
    <n v="372.19"/>
    <n v="4.7619047620000003"/>
    <n v="18.609500000000001"/>
    <n v="8.9"/>
  </r>
  <r>
    <s v="650-98-6268"/>
    <x v="2"/>
    <x v="2"/>
    <x v="0"/>
    <x v="0"/>
    <x v="4"/>
    <n v="20.87"/>
    <n v="3"/>
    <n v="3.1305000000000001"/>
    <n v="65.740499999999997"/>
    <d v="2019-03-20T00:00:00"/>
    <x v="318"/>
    <s v="Credit card"/>
    <n v="62.61"/>
    <n v="4.7619047620000003"/>
    <n v="3.1305000000000001"/>
    <n v="8"/>
  </r>
  <r>
    <s v="741-73-3559"/>
    <x v="2"/>
    <x v="2"/>
    <x v="1"/>
    <x v="1"/>
    <x v="3"/>
    <n v="67.27"/>
    <n v="5"/>
    <n v="16.817499999999999"/>
    <n v="353.16750000000002"/>
    <d v="2019-02-27T00:00:00"/>
    <x v="272"/>
    <s v="Cash"/>
    <n v="336.35"/>
    <n v="4.7619047620000003"/>
    <n v="16.817499999999999"/>
    <n v="6.9"/>
  </r>
  <r>
    <s v="325-77-6186"/>
    <x v="0"/>
    <x v="0"/>
    <x v="0"/>
    <x v="0"/>
    <x v="2"/>
    <n v="90.65"/>
    <n v="10"/>
    <n v="45.325000000000003"/>
    <n v="951.82500000000005"/>
    <d v="2019-03-08T00:00:00"/>
    <x v="164"/>
    <s v="Ewallet"/>
    <n v="906.5"/>
    <n v="4.7619047620000003"/>
    <n v="45.325000000000003"/>
    <n v="7.3"/>
  </r>
  <r>
    <s v="286-75-7818"/>
    <x v="2"/>
    <x v="2"/>
    <x v="1"/>
    <x v="1"/>
    <x v="5"/>
    <n v="69.08"/>
    <n v="2"/>
    <n v="6.9080000000000004"/>
    <n v="145.06800000000001"/>
    <d v="2019-01-31T00:00:00"/>
    <x v="28"/>
    <s v="Credit card"/>
    <n v="138.16"/>
    <n v="4.7619047620000003"/>
    <n v="6.9080000000000004"/>
    <n v="6.9"/>
  </r>
  <r>
    <s v="574-57-9721"/>
    <x v="1"/>
    <x v="1"/>
    <x v="1"/>
    <x v="1"/>
    <x v="4"/>
    <n v="43.27"/>
    <n v="2"/>
    <n v="4.327"/>
    <n v="90.867000000000004"/>
    <d v="2019-03-08T00:00:00"/>
    <x v="319"/>
    <s v="Ewallet"/>
    <n v="86.54"/>
    <n v="4.7619047620000003"/>
    <n v="4.327"/>
    <n v="5.7"/>
  </r>
  <r>
    <s v="459-50-7686"/>
    <x v="0"/>
    <x v="0"/>
    <x v="1"/>
    <x v="0"/>
    <x v="1"/>
    <n v="23.46"/>
    <n v="6"/>
    <n v="7.0380000000000003"/>
    <n v="147.798"/>
    <d v="2019-01-13T00:00:00"/>
    <x v="195"/>
    <s v="Ewallet"/>
    <n v="140.76"/>
    <n v="4.7619047620000003"/>
    <n v="7.0380000000000003"/>
    <n v="6.4"/>
  </r>
  <r>
    <s v="616-87-0016"/>
    <x v="2"/>
    <x v="2"/>
    <x v="1"/>
    <x v="1"/>
    <x v="5"/>
    <n v="95.54"/>
    <n v="7"/>
    <n v="33.439"/>
    <n v="702.21900000000005"/>
    <d v="2019-03-09T00:00:00"/>
    <x v="6"/>
    <s v="Credit card"/>
    <n v="668.78"/>
    <n v="4.7619047620000003"/>
    <n v="33.439"/>
    <n v="9.6"/>
  </r>
  <r>
    <s v="837-55-7229"/>
    <x v="2"/>
    <x v="2"/>
    <x v="1"/>
    <x v="0"/>
    <x v="5"/>
    <n v="47.44"/>
    <n v="1"/>
    <n v="2.3719999999999999"/>
    <n v="49.811999999999998"/>
    <d v="2019-02-22T00:00:00"/>
    <x v="96"/>
    <s v="Credit card"/>
    <n v="47.44"/>
    <n v="4.7619047620000003"/>
    <n v="2.3719999999999999"/>
    <n v="6.8"/>
  </r>
  <r>
    <s v="751-69-0068"/>
    <x v="1"/>
    <x v="1"/>
    <x v="1"/>
    <x v="1"/>
    <x v="3"/>
    <n v="99.24"/>
    <n v="9"/>
    <n v="44.658000000000001"/>
    <n v="937.81799999999998"/>
    <d v="2019-03-19T00:00:00"/>
    <x v="268"/>
    <s v="Ewallet"/>
    <n v="893.16"/>
    <n v="4.7619047620000003"/>
    <n v="44.658000000000001"/>
    <n v="9"/>
  </r>
  <r>
    <s v="257-73-1380"/>
    <x v="1"/>
    <x v="1"/>
    <x v="0"/>
    <x v="1"/>
    <x v="3"/>
    <n v="82.93"/>
    <n v="4"/>
    <n v="16.585999999999999"/>
    <n v="348.30599999999998"/>
    <d v="2019-01-20T00:00:00"/>
    <x v="320"/>
    <s v="Ewallet"/>
    <n v="331.72"/>
    <n v="4.7619047620000003"/>
    <n v="16.585999999999999"/>
    <n v="9.6"/>
  </r>
  <r>
    <s v="345-08-4992"/>
    <x v="0"/>
    <x v="0"/>
    <x v="1"/>
    <x v="1"/>
    <x v="2"/>
    <n v="33.99"/>
    <n v="6"/>
    <n v="10.196999999999999"/>
    <n v="214.137"/>
    <d v="2019-03-08T00:00:00"/>
    <x v="321"/>
    <s v="Credit card"/>
    <n v="203.94"/>
    <n v="4.7619047620000003"/>
    <n v="10.196999999999999"/>
    <n v="7.7"/>
  </r>
  <r>
    <s v="549-96-4200"/>
    <x v="1"/>
    <x v="1"/>
    <x v="0"/>
    <x v="1"/>
    <x v="4"/>
    <n v="17.04"/>
    <n v="4"/>
    <n v="3.4079999999999999"/>
    <n v="71.567999999999998"/>
    <d v="2019-03-08T00:00:00"/>
    <x v="322"/>
    <s v="Ewallet"/>
    <n v="68.16"/>
    <n v="4.7619047620000003"/>
    <n v="3.4079999999999999"/>
    <n v="7"/>
  </r>
  <r>
    <s v="810-60-6344"/>
    <x v="1"/>
    <x v="1"/>
    <x v="1"/>
    <x v="0"/>
    <x v="1"/>
    <n v="40.86"/>
    <n v="8"/>
    <n v="16.344000000000001"/>
    <n v="343.22399999999999"/>
    <d v="2019-02-07T00:00:00"/>
    <x v="242"/>
    <s v="Credit card"/>
    <n v="326.88"/>
    <n v="4.7619047620000003"/>
    <n v="16.344000000000001"/>
    <n v="6.5"/>
  </r>
  <r>
    <s v="450-28-2866"/>
    <x v="1"/>
    <x v="1"/>
    <x v="0"/>
    <x v="1"/>
    <x v="4"/>
    <n v="17.440000000000001"/>
    <n v="5"/>
    <n v="4.3600000000000003"/>
    <n v="91.56"/>
    <d v="2019-01-15T00:00:00"/>
    <x v="126"/>
    <s v="Cash"/>
    <n v="87.2"/>
    <n v="4.7619047620000003"/>
    <n v="4.3600000000000003"/>
    <n v="8.1"/>
  </r>
  <r>
    <s v="394-30-3170"/>
    <x v="2"/>
    <x v="2"/>
    <x v="0"/>
    <x v="0"/>
    <x v="3"/>
    <n v="88.43"/>
    <n v="8"/>
    <n v="35.372"/>
    <n v="742.81200000000001"/>
    <d v="2019-03-22T00:00:00"/>
    <x v="323"/>
    <s v="Credit card"/>
    <n v="707.44"/>
    <n v="4.7619047620000003"/>
    <n v="35.372"/>
    <n v="4.3"/>
  </r>
  <r>
    <s v="138-17-5109"/>
    <x v="0"/>
    <x v="0"/>
    <x v="0"/>
    <x v="0"/>
    <x v="2"/>
    <n v="89.21"/>
    <n v="9"/>
    <n v="40.144500000000001"/>
    <n v="843.03449999999998"/>
    <d v="2019-01-15T00:00:00"/>
    <x v="324"/>
    <s v="Credit card"/>
    <n v="802.89"/>
    <n v="4.7619047620000003"/>
    <n v="40.144500000000001"/>
    <n v="6.5"/>
  </r>
  <r>
    <s v="192-98-7397"/>
    <x v="1"/>
    <x v="1"/>
    <x v="1"/>
    <x v="1"/>
    <x v="5"/>
    <n v="12.78"/>
    <n v="1"/>
    <n v="0.63900000000000001"/>
    <n v="13.419"/>
    <d v="2019-01-08T00:00:00"/>
    <x v="325"/>
    <s v="Ewallet"/>
    <n v="12.78"/>
    <n v="4.7619047620000003"/>
    <n v="0.63900000000000001"/>
    <n v="9.5"/>
  </r>
  <r>
    <s v="301-11-9629"/>
    <x v="0"/>
    <x v="0"/>
    <x v="1"/>
    <x v="0"/>
    <x v="3"/>
    <n v="19.100000000000001"/>
    <n v="7"/>
    <n v="6.6849999999999996"/>
    <n v="140.38499999999999"/>
    <d v="2019-01-15T00:00:00"/>
    <x v="100"/>
    <s v="Cash"/>
    <n v="133.69999999999999"/>
    <n v="4.7619047620000003"/>
    <n v="6.6849999999999996"/>
    <n v="9.6999999999999993"/>
  </r>
  <r>
    <s v="390-80-5128"/>
    <x v="2"/>
    <x v="2"/>
    <x v="0"/>
    <x v="0"/>
    <x v="0"/>
    <n v="19.149999999999999"/>
    <n v="1"/>
    <n v="0.95750000000000002"/>
    <n v="20.107500000000002"/>
    <d v="2019-01-28T00:00:00"/>
    <x v="326"/>
    <s v="Credit card"/>
    <n v="19.149999999999999"/>
    <n v="4.7619047620000003"/>
    <n v="0.95750000000000002"/>
    <n v="9.5"/>
  </r>
  <r>
    <s v="235-46-8343"/>
    <x v="1"/>
    <x v="1"/>
    <x v="0"/>
    <x v="1"/>
    <x v="4"/>
    <n v="27.66"/>
    <n v="10"/>
    <n v="13.83"/>
    <n v="290.43"/>
    <d v="2019-02-14T00:00:00"/>
    <x v="55"/>
    <s v="Credit card"/>
    <n v="276.60000000000002"/>
    <n v="4.7619047620000003"/>
    <n v="13.83"/>
    <n v="8.9"/>
  </r>
  <r>
    <s v="453-12-7053"/>
    <x v="1"/>
    <x v="1"/>
    <x v="1"/>
    <x v="1"/>
    <x v="5"/>
    <n v="45.74"/>
    <n v="3"/>
    <n v="6.8609999999999998"/>
    <n v="144.08099999999999"/>
    <d v="2019-03-10T00:00:00"/>
    <x v="180"/>
    <s v="Credit card"/>
    <n v="137.22"/>
    <n v="4.7619047620000003"/>
    <n v="6.8609999999999998"/>
    <n v="6.5"/>
  </r>
  <r>
    <s v="296-11-7041"/>
    <x v="2"/>
    <x v="2"/>
    <x v="0"/>
    <x v="0"/>
    <x v="0"/>
    <n v="27.07"/>
    <n v="1"/>
    <n v="1.3534999999999999"/>
    <n v="28.423500000000001"/>
    <d v="2019-01-12T00:00:00"/>
    <x v="105"/>
    <s v="Credit card"/>
    <n v="27.07"/>
    <n v="4.7619047620000003"/>
    <n v="1.3534999999999999"/>
    <n v="5.3"/>
  </r>
  <r>
    <s v="449-27-2918"/>
    <x v="2"/>
    <x v="2"/>
    <x v="0"/>
    <x v="0"/>
    <x v="3"/>
    <n v="39.119999999999997"/>
    <n v="1"/>
    <n v="1.956"/>
    <n v="41.076000000000001"/>
    <d v="2019-03-26T00:00:00"/>
    <x v="327"/>
    <s v="Credit card"/>
    <n v="39.119999999999997"/>
    <n v="4.7619047620000003"/>
    <n v="1.956"/>
    <n v="9.6"/>
  </r>
  <r>
    <s v="891-01-7034"/>
    <x v="2"/>
    <x v="2"/>
    <x v="1"/>
    <x v="0"/>
    <x v="1"/>
    <n v="74.709999999999994"/>
    <n v="6"/>
    <n v="22.413"/>
    <n v="470.673"/>
    <d v="2019-01-01T00:00:00"/>
    <x v="312"/>
    <s v="Cash"/>
    <n v="448.26"/>
    <n v="4.7619047620000003"/>
    <n v="22.413"/>
    <n v="6.7"/>
  </r>
  <r>
    <s v="744-09-5786"/>
    <x v="2"/>
    <x v="2"/>
    <x v="1"/>
    <x v="1"/>
    <x v="1"/>
    <n v="22.01"/>
    <n v="6"/>
    <n v="6.6029999999999998"/>
    <n v="138.66300000000001"/>
    <d v="2019-01-02T00:00:00"/>
    <x v="68"/>
    <s v="Cash"/>
    <n v="132.06"/>
    <n v="4.7619047620000003"/>
    <n v="6.6029999999999998"/>
    <n v="7.6"/>
  </r>
  <r>
    <s v="727-17-0390"/>
    <x v="0"/>
    <x v="0"/>
    <x v="1"/>
    <x v="0"/>
    <x v="4"/>
    <n v="63.61"/>
    <n v="5"/>
    <n v="15.9025"/>
    <n v="333.95249999999999"/>
    <d v="2019-03-16T00:00:00"/>
    <x v="31"/>
    <s v="Ewallet"/>
    <n v="318.05"/>
    <n v="4.7619047620000003"/>
    <n v="15.9025"/>
    <n v="4.8"/>
  </r>
  <r>
    <s v="568-88-3448"/>
    <x v="0"/>
    <x v="0"/>
    <x v="1"/>
    <x v="1"/>
    <x v="0"/>
    <n v="25"/>
    <n v="1"/>
    <n v="1.25"/>
    <n v="26.25"/>
    <d v="2019-03-03T00:00:00"/>
    <x v="328"/>
    <s v="Ewallet"/>
    <n v="25"/>
    <n v="4.7619047620000003"/>
    <n v="1.25"/>
    <n v="5.5"/>
  </r>
  <r>
    <s v="187-83-5490"/>
    <x v="0"/>
    <x v="0"/>
    <x v="0"/>
    <x v="1"/>
    <x v="1"/>
    <n v="20.77"/>
    <n v="4"/>
    <n v="4.1539999999999999"/>
    <n v="87.233999999999995"/>
    <d v="2019-01-31T00:00:00"/>
    <x v="329"/>
    <s v="Cash"/>
    <n v="83.08"/>
    <n v="4.7619047620000003"/>
    <n v="4.1539999999999999"/>
    <n v="4.7"/>
  </r>
  <r>
    <s v="767-54-1907"/>
    <x v="2"/>
    <x v="2"/>
    <x v="0"/>
    <x v="0"/>
    <x v="5"/>
    <n v="29.56"/>
    <n v="5"/>
    <n v="7.39"/>
    <n v="155.19"/>
    <d v="2019-02-13T00:00:00"/>
    <x v="330"/>
    <s v="Cash"/>
    <n v="147.80000000000001"/>
    <n v="4.7619047620000003"/>
    <n v="7.39"/>
    <n v="6.9"/>
  </r>
  <r>
    <s v="710-46-4433"/>
    <x v="2"/>
    <x v="2"/>
    <x v="0"/>
    <x v="0"/>
    <x v="4"/>
    <n v="77.400000000000006"/>
    <n v="9"/>
    <n v="34.83"/>
    <n v="731.43"/>
    <d v="2019-02-15T00:00:00"/>
    <x v="331"/>
    <s v="Credit card"/>
    <n v="696.6"/>
    <n v="4.7619047620000003"/>
    <n v="34.83"/>
    <n v="4.5"/>
  </r>
  <r>
    <s v="533-33-5337"/>
    <x v="2"/>
    <x v="2"/>
    <x v="1"/>
    <x v="1"/>
    <x v="1"/>
    <n v="79.39"/>
    <n v="10"/>
    <n v="39.695"/>
    <n v="833.59500000000003"/>
    <d v="2019-02-07T00:00:00"/>
    <x v="181"/>
    <s v="Cash"/>
    <n v="793.9"/>
    <n v="4.7619047620000003"/>
    <n v="39.695"/>
    <n v="6.2"/>
  </r>
  <r>
    <s v="325-90-8763"/>
    <x v="1"/>
    <x v="1"/>
    <x v="0"/>
    <x v="0"/>
    <x v="1"/>
    <n v="46.57"/>
    <n v="10"/>
    <n v="23.285"/>
    <n v="488.98500000000001"/>
    <d v="2019-01-27T00:00:00"/>
    <x v="139"/>
    <s v="Cash"/>
    <n v="465.7"/>
    <n v="4.7619047620000003"/>
    <n v="23.285"/>
    <n v="7.6"/>
  </r>
  <r>
    <s v="729-46-7422"/>
    <x v="1"/>
    <x v="1"/>
    <x v="1"/>
    <x v="1"/>
    <x v="4"/>
    <n v="35.89"/>
    <n v="1"/>
    <n v="1.7945"/>
    <n v="37.6845"/>
    <d v="2019-02-23T00:00:00"/>
    <x v="233"/>
    <s v="Credit card"/>
    <n v="35.89"/>
    <n v="4.7619047620000003"/>
    <n v="1.7945"/>
    <n v="7.9"/>
  </r>
  <r>
    <s v="639-76-1242"/>
    <x v="1"/>
    <x v="1"/>
    <x v="1"/>
    <x v="1"/>
    <x v="4"/>
    <n v="40.520000000000003"/>
    <n v="5"/>
    <n v="10.130000000000001"/>
    <n v="212.73"/>
    <d v="2019-02-03T00:00:00"/>
    <x v="332"/>
    <s v="Cash"/>
    <n v="202.6"/>
    <n v="4.7619047620000003"/>
    <n v="10.130000000000001"/>
    <n v="4.5"/>
  </r>
  <r>
    <s v="234-03-4040"/>
    <x v="2"/>
    <x v="2"/>
    <x v="0"/>
    <x v="0"/>
    <x v="4"/>
    <n v="73.05"/>
    <n v="10"/>
    <n v="36.524999999999999"/>
    <n v="767.02499999999998"/>
    <d v="2019-03-03T00:00:00"/>
    <x v="298"/>
    <s v="Credit card"/>
    <n v="730.5"/>
    <n v="4.7619047620000003"/>
    <n v="36.524999999999999"/>
    <n v="8.6999999999999993"/>
  </r>
  <r>
    <s v="326-71-2155"/>
    <x v="1"/>
    <x v="1"/>
    <x v="1"/>
    <x v="0"/>
    <x v="3"/>
    <n v="73.95"/>
    <n v="4"/>
    <n v="14.79"/>
    <n v="310.58999999999997"/>
    <d v="2019-02-03T00:00:00"/>
    <x v="177"/>
    <s v="Cash"/>
    <n v="295.8"/>
    <n v="4.7619047620000003"/>
    <n v="14.79"/>
    <n v="6.1"/>
  </r>
  <r>
    <s v="320-32-8842"/>
    <x v="1"/>
    <x v="1"/>
    <x v="0"/>
    <x v="0"/>
    <x v="4"/>
    <n v="22.62"/>
    <n v="1"/>
    <n v="1.131"/>
    <n v="23.751000000000001"/>
    <d v="2019-03-17T00:00:00"/>
    <x v="262"/>
    <s v="Cash"/>
    <n v="22.62"/>
    <n v="4.7619047620000003"/>
    <n v="1.131"/>
    <n v="6.4"/>
  </r>
  <r>
    <s v="470-32-9057"/>
    <x v="0"/>
    <x v="0"/>
    <x v="0"/>
    <x v="1"/>
    <x v="4"/>
    <n v="51.34"/>
    <n v="5"/>
    <n v="12.835000000000001"/>
    <n v="269.53500000000003"/>
    <d v="2019-03-28T00:00:00"/>
    <x v="26"/>
    <s v="Credit card"/>
    <n v="256.7"/>
    <n v="4.7619047620000003"/>
    <n v="12.835000000000001"/>
    <n v="9.1"/>
  </r>
  <r>
    <s v="878-30-2331"/>
    <x v="1"/>
    <x v="1"/>
    <x v="0"/>
    <x v="0"/>
    <x v="3"/>
    <n v="54.55"/>
    <n v="10"/>
    <n v="27.274999999999999"/>
    <n v="572.77499999999998"/>
    <d v="2019-03-02T00:00:00"/>
    <x v="218"/>
    <s v="Credit card"/>
    <n v="545.5"/>
    <n v="4.7619047620000003"/>
    <n v="27.274999999999999"/>
    <n v="7.1"/>
  </r>
  <r>
    <s v="440-59-5691"/>
    <x v="1"/>
    <x v="1"/>
    <x v="0"/>
    <x v="0"/>
    <x v="0"/>
    <n v="37.15"/>
    <n v="7"/>
    <n v="13.0025"/>
    <n v="273.05250000000001"/>
    <d v="2019-02-08T00:00:00"/>
    <x v="258"/>
    <s v="Credit card"/>
    <n v="260.05"/>
    <n v="4.7619047620000003"/>
    <n v="13.0025"/>
    <n v="7.7"/>
  </r>
  <r>
    <s v="554-53-3790"/>
    <x v="2"/>
    <x v="2"/>
    <x v="1"/>
    <x v="1"/>
    <x v="3"/>
    <n v="37.020000000000003"/>
    <n v="6"/>
    <n v="11.106"/>
    <n v="233.226"/>
    <d v="2019-03-22T00:00:00"/>
    <x v="333"/>
    <s v="Cash"/>
    <n v="222.12"/>
    <n v="4.7619047620000003"/>
    <n v="11.106"/>
    <n v="4.5"/>
  </r>
  <r>
    <s v="746-19-0921"/>
    <x v="1"/>
    <x v="1"/>
    <x v="1"/>
    <x v="1"/>
    <x v="4"/>
    <n v="21.58"/>
    <n v="1"/>
    <n v="1.079"/>
    <n v="22.658999999999999"/>
    <d v="2019-02-09T00:00:00"/>
    <x v="177"/>
    <s v="Ewallet"/>
    <n v="21.58"/>
    <n v="4.7619047620000003"/>
    <n v="1.079"/>
    <n v="7.2"/>
  </r>
  <r>
    <s v="233-34-0817"/>
    <x v="1"/>
    <x v="1"/>
    <x v="0"/>
    <x v="0"/>
    <x v="1"/>
    <n v="98.84"/>
    <n v="1"/>
    <n v="4.9420000000000002"/>
    <n v="103.782"/>
    <d v="2019-02-15T00:00:00"/>
    <x v="274"/>
    <s v="Cash"/>
    <n v="98.84"/>
    <n v="4.7619047620000003"/>
    <n v="4.9420000000000002"/>
    <n v="8.4"/>
  </r>
  <r>
    <s v="767-05-1286"/>
    <x v="1"/>
    <x v="1"/>
    <x v="0"/>
    <x v="0"/>
    <x v="2"/>
    <n v="83.77"/>
    <n v="6"/>
    <n v="25.131"/>
    <n v="527.75099999999998"/>
    <d v="2019-01-23T00:00:00"/>
    <x v="334"/>
    <s v="Ewallet"/>
    <n v="502.62"/>
    <n v="4.7619047620000003"/>
    <n v="25.131"/>
    <n v="5.4"/>
  </r>
  <r>
    <s v="340-21-9136"/>
    <x v="0"/>
    <x v="0"/>
    <x v="0"/>
    <x v="0"/>
    <x v="3"/>
    <n v="40.049999999999997"/>
    <n v="4"/>
    <n v="8.01"/>
    <n v="168.21"/>
    <d v="2019-01-25T00:00:00"/>
    <x v="335"/>
    <s v="Cash"/>
    <n v="160.19999999999999"/>
    <n v="4.7619047620000003"/>
    <n v="8.01"/>
    <n v="9.6999999999999993"/>
  </r>
  <r>
    <s v="405-31-3305"/>
    <x v="0"/>
    <x v="0"/>
    <x v="0"/>
    <x v="1"/>
    <x v="5"/>
    <n v="43.13"/>
    <n v="10"/>
    <n v="21.565000000000001"/>
    <n v="452.86500000000001"/>
    <d v="2019-02-02T00:00:00"/>
    <x v="201"/>
    <s v="Credit card"/>
    <n v="431.3"/>
    <n v="4.7619047620000003"/>
    <n v="21.565000000000001"/>
    <n v="5.5"/>
  </r>
  <r>
    <s v="731-59-7531"/>
    <x v="2"/>
    <x v="2"/>
    <x v="0"/>
    <x v="1"/>
    <x v="0"/>
    <n v="72.569999999999993"/>
    <n v="8"/>
    <n v="29.027999999999999"/>
    <n v="609.58799999999997"/>
    <d v="2019-03-30T00:00:00"/>
    <x v="326"/>
    <s v="Cash"/>
    <n v="580.55999999999995"/>
    <n v="4.7619047620000003"/>
    <n v="29.027999999999999"/>
    <n v="4.5999999999999996"/>
  </r>
  <r>
    <s v="676-39-6028"/>
    <x v="0"/>
    <x v="0"/>
    <x v="0"/>
    <x v="0"/>
    <x v="1"/>
    <n v="64.44"/>
    <n v="5"/>
    <n v="16.11"/>
    <n v="338.31"/>
    <d v="2019-03-30T00:00:00"/>
    <x v="72"/>
    <s v="Cash"/>
    <n v="322.2"/>
    <n v="4.7619047620000003"/>
    <n v="16.11"/>
    <n v="6.6"/>
  </r>
  <r>
    <s v="502-05-1910"/>
    <x v="0"/>
    <x v="0"/>
    <x v="1"/>
    <x v="1"/>
    <x v="0"/>
    <n v="65.180000000000007"/>
    <n v="3"/>
    <n v="9.7769999999999992"/>
    <n v="205.31700000000001"/>
    <d v="2019-02-25T00:00:00"/>
    <x v="82"/>
    <s v="Credit card"/>
    <n v="195.54"/>
    <n v="4.7619047620000003"/>
    <n v="9.7769999999999992"/>
    <n v="6.3"/>
  </r>
  <r>
    <s v="485-30-8700"/>
    <x v="0"/>
    <x v="0"/>
    <x v="1"/>
    <x v="0"/>
    <x v="3"/>
    <n v="33.26"/>
    <n v="5"/>
    <n v="8.3149999999999995"/>
    <n v="174.61500000000001"/>
    <d v="2019-03-18T00:00:00"/>
    <x v="279"/>
    <s v="Credit card"/>
    <n v="166.3"/>
    <n v="4.7619047620000003"/>
    <n v="8.3149999999999995"/>
    <n v="4.2"/>
  </r>
  <r>
    <s v="598-47-9715"/>
    <x v="1"/>
    <x v="1"/>
    <x v="1"/>
    <x v="1"/>
    <x v="1"/>
    <n v="84.07"/>
    <n v="4"/>
    <n v="16.814"/>
    <n v="353.09399999999999"/>
    <d v="2019-03-07T00:00:00"/>
    <x v="336"/>
    <s v="Ewallet"/>
    <n v="336.28"/>
    <n v="4.7619047620000003"/>
    <n v="16.814"/>
    <n v="4.4000000000000004"/>
  </r>
  <r>
    <s v="701-69-8742"/>
    <x v="2"/>
    <x v="2"/>
    <x v="1"/>
    <x v="1"/>
    <x v="3"/>
    <n v="34.369999999999997"/>
    <n v="10"/>
    <n v="17.184999999999999"/>
    <n v="360.88499999999999"/>
    <d v="2019-03-16T00:00:00"/>
    <x v="41"/>
    <s v="Ewallet"/>
    <n v="343.7"/>
    <n v="4.7619047620000003"/>
    <n v="17.184999999999999"/>
    <n v="6.7"/>
  </r>
  <r>
    <s v="575-67-1508"/>
    <x v="0"/>
    <x v="0"/>
    <x v="1"/>
    <x v="1"/>
    <x v="1"/>
    <n v="38.6"/>
    <n v="1"/>
    <n v="1.93"/>
    <n v="40.53"/>
    <d v="2019-01-29T00:00:00"/>
    <x v="55"/>
    <s v="Ewallet"/>
    <n v="38.6"/>
    <n v="4.7619047620000003"/>
    <n v="1.93"/>
    <n v="6.7"/>
  </r>
  <r>
    <s v="541-08-3113"/>
    <x v="1"/>
    <x v="1"/>
    <x v="1"/>
    <x v="1"/>
    <x v="4"/>
    <n v="65.97"/>
    <n v="8"/>
    <n v="26.388000000000002"/>
    <n v="554.14800000000002"/>
    <d v="2019-02-02T00:00:00"/>
    <x v="245"/>
    <s v="Cash"/>
    <n v="527.76"/>
    <n v="4.7619047620000003"/>
    <n v="26.388000000000002"/>
    <n v="8.4"/>
  </r>
  <r>
    <s v="246-11-3901"/>
    <x v="1"/>
    <x v="1"/>
    <x v="1"/>
    <x v="0"/>
    <x v="1"/>
    <n v="32.799999999999997"/>
    <n v="10"/>
    <n v="16.399999999999999"/>
    <n v="344.4"/>
    <d v="2019-02-15T00:00:00"/>
    <x v="294"/>
    <s v="Cash"/>
    <n v="328"/>
    <n v="4.7619047620000003"/>
    <n v="16.399999999999999"/>
    <n v="6.2"/>
  </r>
  <r>
    <s v="674-15-9296"/>
    <x v="0"/>
    <x v="0"/>
    <x v="1"/>
    <x v="1"/>
    <x v="3"/>
    <n v="37.14"/>
    <n v="5"/>
    <n v="9.2850000000000001"/>
    <n v="194.98500000000001"/>
    <d v="2019-01-08T00:00:00"/>
    <x v="137"/>
    <s v="Ewallet"/>
    <n v="185.7"/>
    <n v="4.7619047620000003"/>
    <n v="9.2850000000000001"/>
    <n v="5"/>
  </r>
  <r>
    <s v="305-18-3552"/>
    <x v="2"/>
    <x v="2"/>
    <x v="0"/>
    <x v="1"/>
    <x v="2"/>
    <n v="60.38"/>
    <n v="10"/>
    <n v="30.19"/>
    <n v="633.99"/>
    <d v="2019-02-12T00:00:00"/>
    <x v="15"/>
    <s v="Cash"/>
    <n v="603.79999999999995"/>
    <n v="4.7619047620000003"/>
    <n v="30.19"/>
    <n v="6"/>
  </r>
  <r>
    <s v="493-65-6248"/>
    <x v="1"/>
    <x v="1"/>
    <x v="0"/>
    <x v="0"/>
    <x v="3"/>
    <n v="36.979999999999997"/>
    <n v="10"/>
    <n v="18.489999999999998"/>
    <n v="388.29"/>
    <d v="2019-01-01T00:00:00"/>
    <x v="28"/>
    <s v="Credit card"/>
    <n v="369.8"/>
    <n v="4.7619047620000003"/>
    <n v="18.489999999999998"/>
    <n v="7"/>
  </r>
  <r>
    <s v="438-01-4015"/>
    <x v="2"/>
    <x v="2"/>
    <x v="0"/>
    <x v="0"/>
    <x v="3"/>
    <n v="49.49"/>
    <n v="4"/>
    <n v="9.8979999999999997"/>
    <n v="207.858"/>
    <d v="2019-03-21T00:00:00"/>
    <x v="337"/>
    <s v="Ewallet"/>
    <n v="197.96"/>
    <n v="4.7619047620000003"/>
    <n v="9.8979999999999997"/>
    <n v="6.6"/>
  </r>
  <r>
    <s v="709-58-4068"/>
    <x v="2"/>
    <x v="2"/>
    <x v="1"/>
    <x v="0"/>
    <x v="5"/>
    <n v="41.09"/>
    <n v="10"/>
    <n v="20.545000000000002"/>
    <n v="431.44499999999999"/>
    <d v="2019-02-28T00:00:00"/>
    <x v="51"/>
    <s v="Cash"/>
    <n v="410.9"/>
    <n v="4.7619047620000003"/>
    <n v="20.545000000000002"/>
    <n v="7.3"/>
  </r>
  <r>
    <s v="795-49-7276"/>
    <x v="0"/>
    <x v="0"/>
    <x v="1"/>
    <x v="1"/>
    <x v="5"/>
    <n v="37.15"/>
    <n v="4"/>
    <n v="7.43"/>
    <n v="156.03"/>
    <d v="2019-03-23T00:00:00"/>
    <x v="188"/>
    <s v="Ewallet"/>
    <n v="148.6"/>
    <n v="4.7619047620000003"/>
    <n v="7.43"/>
    <n v="8.3000000000000007"/>
  </r>
  <r>
    <s v="556-72-8512"/>
    <x v="1"/>
    <x v="1"/>
    <x v="1"/>
    <x v="1"/>
    <x v="2"/>
    <n v="22.96"/>
    <n v="1"/>
    <n v="1.1479999999999999"/>
    <n v="24.108000000000001"/>
    <d v="2019-01-30T00:00:00"/>
    <x v="338"/>
    <s v="Cash"/>
    <n v="22.96"/>
    <n v="4.7619047620000003"/>
    <n v="1.1479999999999999"/>
    <n v="4.3"/>
  </r>
  <r>
    <s v="627-95-3243"/>
    <x v="2"/>
    <x v="2"/>
    <x v="0"/>
    <x v="0"/>
    <x v="2"/>
    <n v="77.680000000000007"/>
    <n v="9"/>
    <n v="34.956000000000003"/>
    <n v="734.07600000000002"/>
    <d v="2019-02-04T00:00:00"/>
    <x v="265"/>
    <s v="Ewallet"/>
    <n v="699.12"/>
    <n v="4.7619047620000003"/>
    <n v="34.956000000000003"/>
    <n v="9.8000000000000007"/>
  </r>
  <r>
    <s v="686-41-0932"/>
    <x v="2"/>
    <x v="2"/>
    <x v="1"/>
    <x v="0"/>
    <x v="5"/>
    <n v="34.700000000000003"/>
    <n v="2"/>
    <n v="3.47"/>
    <n v="72.87"/>
    <d v="2019-03-13T00:00:00"/>
    <x v="28"/>
    <s v="Ewallet"/>
    <n v="69.400000000000006"/>
    <n v="4.7619047620000003"/>
    <n v="3.47"/>
    <n v="8.1999999999999993"/>
  </r>
  <r>
    <s v="510-09-5628"/>
    <x v="0"/>
    <x v="0"/>
    <x v="0"/>
    <x v="0"/>
    <x v="5"/>
    <n v="19.66"/>
    <n v="10"/>
    <n v="9.83"/>
    <n v="206.43"/>
    <d v="2019-03-15T00:00:00"/>
    <x v="339"/>
    <s v="Credit card"/>
    <n v="196.6"/>
    <n v="4.7619047620000003"/>
    <n v="9.83"/>
    <n v="7.2"/>
  </r>
  <r>
    <s v="608-04-3797"/>
    <x v="2"/>
    <x v="2"/>
    <x v="0"/>
    <x v="0"/>
    <x v="0"/>
    <n v="25.32"/>
    <n v="8"/>
    <n v="10.128"/>
    <n v="212.68799999999999"/>
    <d v="2019-03-05T00:00:00"/>
    <x v="181"/>
    <s v="Ewallet"/>
    <n v="202.56"/>
    <n v="4.7619047620000003"/>
    <n v="10.128"/>
    <n v="8.6999999999999993"/>
  </r>
  <r>
    <s v="148-82-2527"/>
    <x v="1"/>
    <x v="1"/>
    <x v="0"/>
    <x v="0"/>
    <x v="2"/>
    <n v="12.12"/>
    <n v="10"/>
    <n v="6.06"/>
    <n v="127.26"/>
    <d v="2019-03-05T00:00:00"/>
    <x v="189"/>
    <s v="Credit card"/>
    <n v="121.2"/>
    <n v="4.7619047620000003"/>
    <n v="6.06"/>
    <n v="8.4"/>
  </r>
  <r>
    <s v="437-53-3084"/>
    <x v="2"/>
    <x v="2"/>
    <x v="1"/>
    <x v="1"/>
    <x v="5"/>
    <n v="99.89"/>
    <n v="2"/>
    <n v="9.9890000000000008"/>
    <n v="209.76900000000001"/>
    <d v="2019-02-26T00:00:00"/>
    <x v="340"/>
    <s v="Ewallet"/>
    <n v="199.78"/>
    <n v="4.7619047620000003"/>
    <n v="9.9890000000000008"/>
    <n v="7.1"/>
  </r>
  <r>
    <s v="632-32-4574"/>
    <x v="2"/>
    <x v="2"/>
    <x v="1"/>
    <x v="1"/>
    <x v="3"/>
    <n v="75.92"/>
    <n v="8"/>
    <n v="30.367999999999999"/>
    <n v="637.72799999999995"/>
    <d v="2019-03-20T00:00:00"/>
    <x v="341"/>
    <s v="Cash"/>
    <n v="607.36"/>
    <n v="4.7619047620000003"/>
    <n v="30.367999999999999"/>
    <n v="5.5"/>
  </r>
  <r>
    <s v="556-97-7101"/>
    <x v="1"/>
    <x v="1"/>
    <x v="1"/>
    <x v="0"/>
    <x v="1"/>
    <n v="63.22"/>
    <n v="2"/>
    <n v="6.3220000000000001"/>
    <n v="132.762"/>
    <d v="2019-01-01T00:00:00"/>
    <x v="232"/>
    <s v="Cash"/>
    <n v="126.44"/>
    <n v="4.7619047620000003"/>
    <n v="6.3220000000000001"/>
    <n v="8.5"/>
  </r>
  <r>
    <s v="862-59-8517"/>
    <x v="1"/>
    <x v="1"/>
    <x v="1"/>
    <x v="0"/>
    <x v="4"/>
    <n v="90.24"/>
    <n v="6"/>
    <n v="27.071999999999999"/>
    <n v="568.51199999999994"/>
    <d v="2019-01-27T00:00:00"/>
    <x v="342"/>
    <s v="Cash"/>
    <n v="541.44000000000005"/>
    <n v="4.7619047620000003"/>
    <n v="27.071999999999999"/>
    <n v="6.2"/>
  </r>
  <r>
    <s v="401-18-8016"/>
    <x v="2"/>
    <x v="2"/>
    <x v="0"/>
    <x v="0"/>
    <x v="3"/>
    <n v="98.13"/>
    <n v="1"/>
    <n v="4.9065000000000003"/>
    <n v="103.0365"/>
    <d v="2019-01-21T00:00:00"/>
    <x v="24"/>
    <s v="Cash"/>
    <n v="98.13"/>
    <n v="4.7619047620000003"/>
    <n v="4.9065000000000003"/>
    <n v="8.9"/>
  </r>
  <r>
    <s v="420-18-8989"/>
    <x v="0"/>
    <x v="0"/>
    <x v="0"/>
    <x v="0"/>
    <x v="3"/>
    <n v="51.52"/>
    <n v="8"/>
    <n v="20.608000000000001"/>
    <n v="432.76799999999997"/>
    <d v="2019-02-02T00:00:00"/>
    <x v="46"/>
    <s v="Cash"/>
    <n v="412.16"/>
    <n v="4.7619047620000003"/>
    <n v="20.608000000000001"/>
    <n v="9.6"/>
  </r>
  <r>
    <s v="277-63-2961"/>
    <x v="2"/>
    <x v="2"/>
    <x v="0"/>
    <x v="1"/>
    <x v="3"/>
    <n v="73.97"/>
    <n v="1"/>
    <n v="3.6985000000000001"/>
    <n v="77.668499999999995"/>
    <d v="2019-02-03T00:00:00"/>
    <x v="183"/>
    <s v="Credit card"/>
    <n v="73.97"/>
    <n v="4.7619047620000003"/>
    <n v="3.6985000000000001"/>
    <n v="5.4"/>
  </r>
  <r>
    <s v="573-98-8548"/>
    <x v="1"/>
    <x v="1"/>
    <x v="0"/>
    <x v="0"/>
    <x v="5"/>
    <n v="31.9"/>
    <n v="1"/>
    <n v="1.595"/>
    <n v="33.494999999999997"/>
    <d v="2019-01-05T00:00:00"/>
    <x v="343"/>
    <s v="Ewallet"/>
    <n v="31.9"/>
    <n v="4.7619047620000003"/>
    <n v="1.595"/>
    <n v="9.1"/>
  </r>
  <r>
    <s v="620-02-2046"/>
    <x v="1"/>
    <x v="1"/>
    <x v="1"/>
    <x v="1"/>
    <x v="2"/>
    <n v="69.400000000000006"/>
    <n v="2"/>
    <n v="6.94"/>
    <n v="145.74"/>
    <d v="2019-01-27T00:00:00"/>
    <x v="28"/>
    <s v="Ewallet"/>
    <n v="138.80000000000001"/>
    <n v="4.7619047620000003"/>
    <n v="6.94"/>
    <n v="9"/>
  </r>
  <r>
    <s v="282-35-2475"/>
    <x v="2"/>
    <x v="2"/>
    <x v="1"/>
    <x v="0"/>
    <x v="3"/>
    <n v="93.31"/>
    <n v="2"/>
    <n v="9.3309999999999995"/>
    <n v="195.95099999999999"/>
    <d v="2019-03-25T00:00:00"/>
    <x v="344"/>
    <s v="Cash"/>
    <n v="186.62"/>
    <n v="4.7619047620000003"/>
    <n v="9.3309999999999995"/>
    <n v="6.3"/>
  </r>
  <r>
    <s v="511-54-3087"/>
    <x v="2"/>
    <x v="2"/>
    <x v="1"/>
    <x v="1"/>
    <x v="3"/>
    <n v="88.45"/>
    <n v="1"/>
    <n v="4.4225000000000003"/>
    <n v="92.872500000000002"/>
    <d v="2019-02-25T00:00:00"/>
    <x v="345"/>
    <s v="Credit card"/>
    <n v="88.45"/>
    <n v="4.7619047620000003"/>
    <n v="4.4225000000000003"/>
    <n v="9.5"/>
  </r>
  <r>
    <s v="726-29-6793"/>
    <x v="0"/>
    <x v="0"/>
    <x v="0"/>
    <x v="1"/>
    <x v="1"/>
    <n v="24.18"/>
    <n v="8"/>
    <n v="9.6720000000000006"/>
    <n v="203.11199999999999"/>
    <d v="2019-01-28T00:00:00"/>
    <x v="98"/>
    <s v="Ewallet"/>
    <n v="193.44"/>
    <n v="4.7619047620000003"/>
    <n v="9.6720000000000006"/>
    <n v="9.8000000000000007"/>
  </r>
  <r>
    <s v="387-49-4215"/>
    <x v="2"/>
    <x v="2"/>
    <x v="0"/>
    <x v="0"/>
    <x v="3"/>
    <n v="48.5"/>
    <n v="3"/>
    <n v="7.2750000000000004"/>
    <n v="152.77500000000001"/>
    <d v="2019-01-08T00:00:00"/>
    <x v="165"/>
    <s v="Cash"/>
    <n v="145.5"/>
    <n v="4.7619047620000003"/>
    <n v="7.2750000000000004"/>
    <n v="6.7"/>
  </r>
  <r>
    <s v="862-17-9201"/>
    <x v="2"/>
    <x v="2"/>
    <x v="1"/>
    <x v="0"/>
    <x v="4"/>
    <n v="84.05"/>
    <n v="6"/>
    <n v="25.215"/>
    <n v="529.51499999999999"/>
    <d v="2019-01-29T00:00:00"/>
    <x v="346"/>
    <s v="Credit card"/>
    <n v="504.3"/>
    <n v="4.7619047620000003"/>
    <n v="25.215"/>
    <n v="7.7"/>
  </r>
  <r>
    <s v="291-21-5991"/>
    <x v="2"/>
    <x v="2"/>
    <x v="0"/>
    <x v="1"/>
    <x v="0"/>
    <n v="61.29"/>
    <n v="5"/>
    <n v="15.3225"/>
    <n v="321.77249999999998"/>
    <d v="2019-03-29T00:00:00"/>
    <x v="296"/>
    <s v="Cash"/>
    <n v="306.45"/>
    <n v="4.7619047620000003"/>
    <n v="15.3225"/>
    <n v="7"/>
  </r>
  <r>
    <s v="602-80-9671"/>
    <x v="1"/>
    <x v="1"/>
    <x v="0"/>
    <x v="0"/>
    <x v="2"/>
    <n v="15.95"/>
    <n v="6"/>
    <n v="4.7850000000000001"/>
    <n v="100.485"/>
    <d v="2019-02-09T00:00:00"/>
    <x v="8"/>
    <s v="Credit card"/>
    <n v="95.7"/>
    <n v="4.7619047620000003"/>
    <n v="4.7850000000000001"/>
    <n v="5.0999999999999996"/>
  </r>
  <r>
    <s v="347-72-6115"/>
    <x v="2"/>
    <x v="2"/>
    <x v="0"/>
    <x v="0"/>
    <x v="3"/>
    <n v="90.74"/>
    <n v="7"/>
    <n v="31.759"/>
    <n v="666.93899999999996"/>
    <d v="2019-01-16T00:00:00"/>
    <x v="172"/>
    <s v="Credit card"/>
    <n v="635.17999999999995"/>
    <n v="4.7619047620000003"/>
    <n v="31.759"/>
    <n v="6.2"/>
  </r>
  <r>
    <s v="209-61-0206"/>
    <x v="0"/>
    <x v="0"/>
    <x v="1"/>
    <x v="0"/>
    <x v="2"/>
    <n v="42.91"/>
    <n v="5"/>
    <n v="10.727499999999999"/>
    <n v="225.2775"/>
    <d v="2019-01-05T00:00:00"/>
    <x v="260"/>
    <s v="Ewallet"/>
    <n v="214.55"/>
    <n v="4.7619047620000003"/>
    <n v="10.727499999999999"/>
    <n v="6.1"/>
  </r>
  <r>
    <s v="595-27-4851"/>
    <x v="0"/>
    <x v="0"/>
    <x v="1"/>
    <x v="0"/>
    <x v="5"/>
    <n v="54.28"/>
    <n v="7"/>
    <n v="18.998000000000001"/>
    <n v="398.95800000000003"/>
    <d v="2019-01-27T00:00:00"/>
    <x v="347"/>
    <s v="Ewallet"/>
    <n v="379.96"/>
    <n v="4.7619047620000003"/>
    <n v="18.998000000000001"/>
    <n v="9.3000000000000007"/>
  </r>
  <r>
    <s v="189-52-0236"/>
    <x v="0"/>
    <x v="0"/>
    <x v="1"/>
    <x v="1"/>
    <x v="1"/>
    <n v="99.55"/>
    <n v="7"/>
    <n v="34.842500000000001"/>
    <n v="731.6925"/>
    <d v="2019-03-14T00:00:00"/>
    <x v="348"/>
    <s v="Cash"/>
    <n v="696.85"/>
    <n v="4.7619047620000003"/>
    <n v="34.842500000000001"/>
    <n v="7.6"/>
  </r>
  <r>
    <s v="503-07-0930"/>
    <x v="1"/>
    <x v="1"/>
    <x v="0"/>
    <x v="1"/>
    <x v="3"/>
    <n v="58.39"/>
    <n v="7"/>
    <n v="20.436499999999999"/>
    <n v="429.16649999999998"/>
    <d v="2019-02-23T00:00:00"/>
    <x v="349"/>
    <s v="Credit card"/>
    <n v="408.73"/>
    <n v="4.7619047620000003"/>
    <n v="20.436499999999999"/>
    <n v="8.1999999999999993"/>
  </r>
  <r>
    <s v="413-20-6708"/>
    <x v="1"/>
    <x v="1"/>
    <x v="0"/>
    <x v="0"/>
    <x v="5"/>
    <n v="51.47"/>
    <n v="1"/>
    <n v="2.5735000000000001"/>
    <n v="54.043500000000002"/>
    <d v="2019-03-18T00:00:00"/>
    <x v="350"/>
    <s v="Ewallet"/>
    <n v="51.47"/>
    <n v="4.7619047620000003"/>
    <n v="2.5735000000000001"/>
    <n v="8.5"/>
  </r>
  <r>
    <s v="425-85-2085"/>
    <x v="2"/>
    <x v="2"/>
    <x v="0"/>
    <x v="1"/>
    <x v="0"/>
    <n v="54.86"/>
    <n v="5"/>
    <n v="13.715"/>
    <n v="288.01499999999999"/>
    <d v="2019-03-29T00:00:00"/>
    <x v="13"/>
    <s v="Ewallet"/>
    <n v="274.3"/>
    <n v="4.7619047620000003"/>
    <n v="13.715"/>
    <n v="9.8000000000000007"/>
  </r>
  <r>
    <s v="521-18-7827"/>
    <x v="1"/>
    <x v="1"/>
    <x v="0"/>
    <x v="1"/>
    <x v="2"/>
    <n v="39.39"/>
    <n v="5"/>
    <n v="9.8475000000000001"/>
    <n v="206.79750000000001"/>
    <d v="2019-01-22T00:00:00"/>
    <x v="351"/>
    <s v="Credit card"/>
    <n v="196.95"/>
    <n v="4.7619047620000003"/>
    <n v="9.8475000000000001"/>
    <n v="8.6999999999999993"/>
  </r>
  <r>
    <s v="220-28-1851"/>
    <x v="0"/>
    <x v="0"/>
    <x v="1"/>
    <x v="1"/>
    <x v="2"/>
    <n v="34.729999999999997"/>
    <n v="2"/>
    <n v="3.4729999999999999"/>
    <n v="72.933000000000007"/>
    <d v="2019-03-01T00:00:00"/>
    <x v="92"/>
    <s v="Ewallet"/>
    <n v="69.459999999999994"/>
    <n v="4.7619047620000003"/>
    <n v="3.4729999999999999"/>
    <n v="9.6999999999999993"/>
  </r>
  <r>
    <s v="600-38-9738"/>
    <x v="1"/>
    <x v="1"/>
    <x v="0"/>
    <x v="1"/>
    <x v="3"/>
    <n v="71.92"/>
    <n v="5"/>
    <n v="17.98"/>
    <n v="377.58"/>
    <d v="2019-01-17T00:00:00"/>
    <x v="184"/>
    <s v="Credit card"/>
    <n v="359.6"/>
    <n v="4.7619047620000003"/>
    <n v="17.98"/>
    <n v="4.3"/>
  </r>
  <r>
    <s v="734-91-1155"/>
    <x v="2"/>
    <x v="2"/>
    <x v="1"/>
    <x v="0"/>
    <x v="1"/>
    <n v="45.71"/>
    <n v="3"/>
    <n v="6.8564999999999996"/>
    <n v="143.98650000000001"/>
    <d v="2019-03-26T00:00:00"/>
    <x v="352"/>
    <s v="Credit card"/>
    <n v="137.13"/>
    <n v="4.7619047620000003"/>
    <n v="6.8564999999999996"/>
    <n v="7.7"/>
  </r>
  <r>
    <s v="451-28-5717"/>
    <x v="1"/>
    <x v="1"/>
    <x v="0"/>
    <x v="0"/>
    <x v="2"/>
    <n v="83.17"/>
    <n v="6"/>
    <n v="24.951000000000001"/>
    <n v="523.971"/>
    <d v="2019-03-20T00:00:00"/>
    <x v="219"/>
    <s v="Cash"/>
    <n v="499.02"/>
    <n v="4.7619047620000003"/>
    <n v="24.951000000000001"/>
    <n v="7.3"/>
  </r>
  <r>
    <s v="609-81-8548"/>
    <x v="0"/>
    <x v="0"/>
    <x v="0"/>
    <x v="0"/>
    <x v="2"/>
    <n v="37.44"/>
    <n v="6"/>
    <n v="11.231999999999999"/>
    <n v="235.87200000000001"/>
    <d v="2019-02-06T00:00:00"/>
    <x v="353"/>
    <s v="Credit card"/>
    <n v="224.64"/>
    <n v="4.7619047620000003"/>
    <n v="11.231999999999999"/>
    <n v="5.9"/>
  </r>
  <r>
    <s v="133-14-7229"/>
    <x v="1"/>
    <x v="1"/>
    <x v="1"/>
    <x v="1"/>
    <x v="0"/>
    <n v="62.87"/>
    <n v="2"/>
    <n v="6.2869999999999999"/>
    <n v="132.02699999999999"/>
    <d v="2019-01-01T00:00:00"/>
    <x v="354"/>
    <s v="Cash"/>
    <n v="125.74"/>
    <n v="4.7619047620000003"/>
    <n v="6.2869999999999999"/>
    <n v="5"/>
  </r>
  <r>
    <s v="534-01-4457"/>
    <x v="0"/>
    <x v="0"/>
    <x v="1"/>
    <x v="1"/>
    <x v="4"/>
    <n v="81.709999999999994"/>
    <n v="6"/>
    <n v="24.513000000000002"/>
    <n v="514.77300000000002"/>
    <d v="2019-01-27T00:00:00"/>
    <x v="6"/>
    <s v="Credit card"/>
    <n v="490.26"/>
    <n v="4.7619047620000003"/>
    <n v="24.513000000000002"/>
    <n v="8"/>
  </r>
  <r>
    <s v="719-89-8991"/>
    <x v="0"/>
    <x v="0"/>
    <x v="0"/>
    <x v="0"/>
    <x v="3"/>
    <n v="91.41"/>
    <n v="5"/>
    <n v="22.852499999999999"/>
    <n v="479.90249999999997"/>
    <d v="2019-02-25T00:00:00"/>
    <x v="355"/>
    <s v="Ewallet"/>
    <n v="457.05"/>
    <n v="4.7619047620000003"/>
    <n v="22.852499999999999"/>
    <n v="7.1"/>
  </r>
  <r>
    <s v="286-62-6248"/>
    <x v="2"/>
    <x v="2"/>
    <x v="1"/>
    <x v="1"/>
    <x v="5"/>
    <n v="39.21"/>
    <n v="4"/>
    <n v="7.8419999999999996"/>
    <n v="164.68199999999999"/>
    <d v="2019-01-16T00:00:00"/>
    <x v="356"/>
    <s v="Credit card"/>
    <n v="156.84"/>
    <n v="4.7619047620000003"/>
    <n v="7.8419999999999996"/>
    <n v="9"/>
  </r>
  <r>
    <s v="339-38-9982"/>
    <x v="2"/>
    <x v="2"/>
    <x v="0"/>
    <x v="1"/>
    <x v="5"/>
    <n v="59.86"/>
    <n v="2"/>
    <n v="5.9859999999999998"/>
    <n v="125.706"/>
    <d v="2019-01-13T00:00:00"/>
    <x v="304"/>
    <s v="Ewallet"/>
    <n v="119.72"/>
    <n v="4.7619047620000003"/>
    <n v="5.9859999999999998"/>
    <n v="6.7"/>
  </r>
  <r>
    <s v="827-44-5872"/>
    <x v="2"/>
    <x v="2"/>
    <x v="0"/>
    <x v="0"/>
    <x v="4"/>
    <n v="54.36"/>
    <n v="10"/>
    <n v="27.18"/>
    <n v="570.78"/>
    <d v="2019-02-07T00:00:00"/>
    <x v="56"/>
    <s v="Credit card"/>
    <n v="543.6"/>
    <n v="4.7619047620000003"/>
    <n v="27.18"/>
    <n v="6.1"/>
  </r>
  <r>
    <s v="827-77-7633"/>
    <x v="0"/>
    <x v="0"/>
    <x v="1"/>
    <x v="1"/>
    <x v="3"/>
    <n v="98.09"/>
    <n v="9"/>
    <n v="44.140500000000003"/>
    <n v="926.95050000000003"/>
    <d v="2019-02-17T00:00:00"/>
    <x v="357"/>
    <s v="Cash"/>
    <n v="882.81"/>
    <n v="4.7619047620000003"/>
    <n v="44.140500000000003"/>
    <n v="9.3000000000000007"/>
  </r>
  <r>
    <s v="287-83-1405"/>
    <x v="0"/>
    <x v="0"/>
    <x v="1"/>
    <x v="1"/>
    <x v="0"/>
    <n v="25.43"/>
    <n v="6"/>
    <n v="7.6289999999999996"/>
    <n v="160.209"/>
    <d v="2019-02-12T00:00:00"/>
    <x v="54"/>
    <s v="Ewallet"/>
    <n v="152.58000000000001"/>
    <n v="4.7619047620000003"/>
    <n v="7.6289999999999996"/>
    <n v="7"/>
  </r>
  <r>
    <s v="435-13-4908"/>
    <x v="0"/>
    <x v="0"/>
    <x v="0"/>
    <x v="1"/>
    <x v="5"/>
    <n v="86.68"/>
    <n v="8"/>
    <n v="34.671999999999997"/>
    <n v="728.11199999999997"/>
    <d v="2019-01-24T00:00:00"/>
    <x v="358"/>
    <s v="Credit card"/>
    <n v="693.44"/>
    <n v="4.7619047620000003"/>
    <n v="34.671999999999997"/>
    <n v="7.2"/>
  </r>
  <r>
    <s v="857-67-9057"/>
    <x v="2"/>
    <x v="2"/>
    <x v="1"/>
    <x v="1"/>
    <x v="1"/>
    <n v="22.95"/>
    <n v="10"/>
    <n v="11.475"/>
    <n v="240.97499999999999"/>
    <d v="2019-02-06T00:00:00"/>
    <x v="25"/>
    <s v="Ewallet"/>
    <n v="229.5"/>
    <n v="4.7619047620000003"/>
    <n v="11.475"/>
    <n v="8.1999999999999993"/>
  </r>
  <r>
    <s v="236-27-1144"/>
    <x v="1"/>
    <x v="1"/>
    <x v="1"/>
    <x v="0"/>
    <x v="4"/>
    <n v="16.309999999999999"/>
    <n v="9"/>
    <n v="7.3395000000000001"/>
    <n v="154.12950000000001"/>
    <d v="2019-03-26T00:00:00"/>
    <x v="359"/>
    <s v="Ewallet"/>
    <n v="146.79"/>
    <n v="4.7619047620000003"/>
    <n v="7.3395000000000001"/>
    <n v="8.4"/>
  </r>
  <r>
    <s v="892-05-6689"/>
    <x v="0"/>
    <x v="0"/>
    <x v="1"/>
    <x v="0"/>
    <x v="2"/>
    <n v="28.32"/>
    <n v="5"/>
    <n v="7.08"/>
    <n v="148.68"/>
    <d v="2019-03-11T00:00:00"/>
    <x v="360"/>
    <s v="Ewallet"/>
    <n v="141.6"/>
    <n v="4.7619047620000003"/>
    <n v="7.08"/>
    <n v="6.2"/>
  </r>
  <r>
    <s v="583-41-4548"/>
    <x v="1"/>
    <x v="1"/>
    <x v="1"/>
    <x v="1"/>
    <x v="2"/>
    <n v="16.670000000000002"/>
    <n v="7"/>
    <n v="5.8345000000000002"/>
    <n v="122.5245"/>
    <d v="2019-02-07T00:00:00"/>
    <x v="150"/>
    <s v="Ewallet"/>
    <n v="116.69"/>
    <n v="4.7619047620000003"/>
    <n v="5.8345000000000002"/>
    <n v="7.4"/>
  </r>
  <r>
    <s v="339-12-4827"/>
    <x v="2"/>
    <x v="2"/>
    <x v="0"/>
    <x v="0"/>
    <x v="5"/>
    <n v="73.959999999999994"/>
    <n v="1"/>
    <n v="3.698"/>
    <n v="77.658000000000001"/>
    <d v="2019-01-05T00:00:00"/>
    <x v="102"/>
    <s v="Credit card"/>
    <n v="73.959999999999994"/>
    <n v="4.7619047620000003"/>
    <n v="3.698"/>
    <n v="5"/>
  </r>
  <r>
    <s v="643-38-7867"/>
    <x v="0"/>
    <x v="0"/>
    <x v="1"/>
    <x v="1"/>
    <x v="2"/>
    <n v="97.94"/>
    <n v="1"/>
    <n v="4.8970000000000002"/>
    <n v="102.837"/>
    <d v="2019-03-07T00:00:00"/>
    <x v="231"/>
    <s v="Ewallet"/>
    <n v="97.94"/>
    <n v="4.7619047620000003"/>
    <n v="4.8970000000000002"/>
    <n v="6.9"/>
  </r>
  <r>
    <s v="308-81-0538"/>
    <x v="0"/>
    <x v="0"/>
    <x v="1"/>
    <x v="0"/>
    <x v="5"/>
    <n v="73.05"/>
    <n v="4"/>
    <n v="14.61"/>
    <n v="306.81"/>
    <d v="2019-02-25T00:00:00"/>
    <x v="361"/>
    <s v="Credit card"/>
    <n v="292.2"/>
    <n v="4.7619047620000003"/>
    <n v="14.61"/>
    <n v="4.9000000000000004"/>
  </r>
  <r>
    <s v="358-88-9262"/>
    <x v="1"/>
    <x v="1"/>
    <x v="0"/>
    <x v="0"/>
    <x v="4"/>
    <n v="87.48"/>
    <n v="6"/>
    <n v="26.244"/>
    <n v="551.12400000000002"/>
    <d v="2019-02-01T00:00:00"/>
    <x v="362"/>
    <s v="Ewallet"/>
    <n v="524.88"/>
    <n v="4.7619047620000003"/>
    <n v="26.244"/>
    <n v="5.0999999999999996"/>
  </r>
  <r>
    <s v="460-35-4390"/>
    <x v="0"/>
    <x v="0"/>
    <x v="1"/>
    <x v="1"/>
    <x v="2"/>
    <n v="30.68"/>
    <n v="3"/>
    <n v="4.6020000000000003"/>
    <n v="96.641999999999996"/>
    <d v="2019-01-22T00:00:00"/>
    <x v="224"/>
    <s v="Ewallet"/>
    <n v="92.04"/>
    <n v="4.7619047620000003"/>
    <n v="4.6020000000000003"/>
    <n v="9.1"/>
  </r>
  <r>
    <s v="343-87-0864"/>
    <x v="1"/>
    <x v="1"/>
    <x v="0"/>
    <x v="1"/>
    <x v="0"/>
    <n v="75.88"/>
    <n v="1"/>
    <n v="3.794"/>
    <n v="79.674000000000007"/>
    <d v="2019-01-03T00:00:00"/>
    <x v="363"/>
    <s v="Credit card"/>
    <n v="75.88"/>
    <n v="4.7619047620000003"/>
    <n v="3.794"/>
    <n v="7.1"/>
  </r>
  <r>
    <s v="173-50-1108"/>
    <x v="2"/>
    <x v="2"/>
    <x v="0"/>
    <x v="0"/>
    <x v="3"/>
    <n v="20.18"/>
    <n v="4"/>
    <n v="4.0359999999999996"/>
    <n v="84.756"/>
    <d v="2019-02-13T00:00:00"/>
    <x v="280"/>
    <s v="Credit card"/>
    <n v="80.72"/>
    <n v="4.7619047620000003"/>
    <n v="4.0359999999999996"/>
    <n v="5"/>
  </r>
  <r>
    <s v="243-47-2663"/>
    <x v="1"/>
    <x v="1"/>
    <x v="0"/>
    <x v="1"/>
    <x v="1"/>
    <n v="18.77"/>
    <n v="6"/>
    <n v="5.6310000000000002"/>
    <n v="118.251"/>
    <d v="2019-01-28T00:00:00"/>
    <x v="122"/>
    <s v="Credit card"/>
    <n v="112.62"/>
    <n v="4.7619047620000003"/>
    <n v="5.6310000000000002"/>
    <n v="5.5"/>
  </r>
  <r>
    <s v="841-18-8232"/>
    <x v="2"/>
    <x v="2"/>
    <x v="1"/>
    <x v="0"/>
    <x v="4"/>
    <n v="71.2"/>
    <n v="1"/>
    <n v="3.56"/>
    <n v="74.760000000000005"/>
    <d v="2019-01-05T00:00:00"/>
    <x v="364"/>
    <s v="Credit card"/>
    <n v="71.2"/>
    <n v="4.7619047620000003"/>
    <n v="3.56"/>
    <n v="9.1999999999999993"/>
  </r>
  <r>
    <s v="701-23-5550"/>
    <x v="2"/>
    <x v="2"/>
    <x v="0"/>
    <x v="1"/>
    <x v="2"/>
    <n v="38.81"/>
    <n v="4"/>
    <n v="7.7619999999999996"/>
    <n v="163.00200000000001"/>
    <d v="2019-03-19T00:00:00"/>
    <x v="61"/>
    <s v="Ewallet"/>
    <n v="155.24"/>
    <n v="4.7619047620000003"/>
    <n v="7.7619999999999996"/>
    <n v="4.9000000000000004"/>
  </r>
  <r>
    <s v="647-50-1224"/>
    <x v="0"/>
    <x v="0"/>
    <x v="1"/>
    <x v="0"/>
    <x v="5"/>
    <n v="29.42"/>
    <n v="10"/>
    <n v="14.71"/>
    <n v="308.91000000000003"/>
    <d v="2019-01-12T00:00:00"/>
    <x v="293"/>
    <s v="Ewallet"/>
    <n v="294.2"/>
    <n v="4.7619047620000003"/>
    <n v="14.71"/>
    <n v="8.9"/>
  </r>
  <r>
    <s v="541-48-8554"/>
    <x v="0"/>
    <x v="0"/>
    <x v="1"/>
    <x v="1"/>
    <x v="3"/>
    <n v="60.95"/>
    <n v="9"/>
    <n v="27.427499999999998"/>
    <n v="575.97749999999996"/>
    <d v="2019-01-07T00:00:00"/>
    <x v="365"/>
    <s v="Credit card"/>
    <n v="548.54999999999995"/>
    <n v="4.7619047620000003"/>
    <n v="27.427499999999998"/>
    <n v="6"/>
  </r>
  <r>
    <s v="539-21-7227"/>
    <x v="2"/>
    <x v="2"/>
    <x v="1"/>
    <x v="0"/>
    <x v="3"/>
    <n v="51.54"/>
    <n v="5"/>
    <n v="12.885"/>
    <n v="270.58499999999998"/>
    <d v="2019-01-26T00:00:00"/>
    <x v="366"/>
    <s v="Cash"/>
    <n v="257.7"/>
    <n v="4.7619047620000003"/>
    <n v="12.885"/>
    <n v="4.2"/>
  </r>
  <r>
    <s v="213-32-1216"/>
    <x v="0"/>
    <x v="0"/>
    <x v="1"/>
    <x v="0"/>
    <x v="1"/>
    <n v="66.06"/>
    <n v="6"/>
    <n v="19.818000000000001"/>
    <n v="416.178"/>
    <d v="2019-01-23T00:00:00"/>
    <x v="367"/>
    <s v="Cash"/>
    <n v="396.36"/>
    <n v="4.7619047620000003"/>
    <n v="19.818000000000001"/>
    <n v="7.3"/>
  </r>
  <r>
    <s v="747-58-7183"/>
    <x v="2"/>
    <x v="2"/>
    <x v="1"/>
    <x v="1"/>
    <x v="5"/>
    <n v="57.27"/>
    <n v="3"/>
    <n v="8.5905000000000005"/>
    <n v="180.40049999999999"/>
    <d v="2019-02-09T00:00:00"/>
    <x v="106"/>
    <s v="Ewallet"/>
    <n v="171.81"/>
    <n v="4.7619047620000003"/>
    <n v="8.5905000000000005"/>
    <n v="6.5"/>
  </r>
  <r>
    <s v="582-52-8065"/>
    <x v="2"/>
    <x v="2"/>
    <x v="1"/>
    <x v="0"/>
    <x v="5"/>
    <n v="54.31"/>
    <n v="9"/>
    <n v="24.439499999999999"/>
    <n v="513.22950000000003"/>
    <d v="2019-02-22T00:00:00"/>
    <x v="368"/>
    <s v="Cash"/>
    <n v="488.79"/>
    <n v="4.7619047620000003"/>
    <n v="24.439499999999999"/>
    <n v="8.9"/>
  </r>
  <r>
    <s v="210-57-1719"/>
    <x v="2"/>
    <x v="2"/>
    <x v="1"/>
    <x v="0"/>
    <x v="0"/>
    <n v="58.24"/>
    <n v="9"/>
    <n v="26.207999999999998"/>
    <n v="550.36800000000005"/>
    <d v="2019-02-05T00:00:00"/>
    <x v="369"/>
    <s v="Cash"/>
    <n v="524.16"/>
    <n v="4.7619047620000003"/>
    <n v="26.207999999999998"/>
    <n v="9.6999999999999993"/>
  </r>
  <r>
    <s v="399-69-4630"/>
    <x v="1"/>
    <x v="1"/>
    <x v="1"/>
    <x v="1"/>
    <x v="1"/>
    <n v="22.21"/>
    <n v="6"/>
    <n v="6.6630000000000003"/>
    <n v="139.923"/>
    <d v="2019-03-07T00:00:00"/>
    <x v="81"/>
    <s v="Credit card"/>
    <n v="133.26"/>
    <n v="4.7619047620000003"/>
    <n v="6.6630000000000003"/>
    <n v="8.6"/>
  </r>
  <r>
    <s v="134-75-2619"/>
    <x v="0"/>
    <x v="0"/>
    <x v="0"/>
    <x v="1"/>
    <x v="1"/>
    <n v="19.32"/>
    <n v="7"/>
    <n v="6.7619999999999996"/>
    <n v="142.00200000000001"/>
    <d v="2019-03-25T00:00:00"/>
    <x v="370"/>
    <s v="Cash"/>
    <n v="135.24"/>
    <n v="4.7619047620000003"/>
    <n v="6.7619999999999996"/>
    <n v="6.9"/>
  </r>
  <r>
    <s v="356-44-8813"/>
    <x v="2"/>
    <x v="2"/>
    <x v="1"/>
    <x v="1"/>
    <x v="2"/>
    <n v="37.479999999999997"/>
    <n v="3"/>
    <n v="5.6219999999999999"/>
    <n v="118.062"/>
    <d v="2019-01-20T00:00:00"/>
    <x v="286"/>
    <s v="Credit card"/>
    <n v="112.44"/>
    <n v="4.7619047620000003"/>
    <n v="5.6219999999999999"/>
    <n v="7.7"/>
  </r>
  <r>
    <s v="198-66-9832"/>
    <x v="2"/>
    <x v="2"/>
    <x v="0"/>
    <x v="0"/>
    <x v="5"/>
    <n v="72.040000000000006"/>
    <n v="2"/>
    <n v="7.2039999999999997"/>
    <n v="151.28399999999999"/>
    <d v="2019-02-04T00:00:00"/>
    <x v="371"/>
    <s v="Cash"/>
    <n v="144.08000000000001"/>
    <n v="4.7619047620000003"/>
    <n v="7.2039999999999997"/>
    <n v="9.5"/>
  </r>
  <r>
    <s v="283-26-5248"/>
    <x v="1"/>
    <x v="1"/>
    <x v="0"/>
    <x v="0"/>
    <x v="4"/>
    <n v="98.52"/>
    <n v="10"/>
    <n v="49.26"/>
    <n v="1034.46"/>
    <d v="2019-01-30T00:00:00"/>
    <x v="169"/>
    <s v="Ewallet"/>
    <n v="985.2"/>
    <n v="4.7619047620000003"/>
    <n v="49.26"/>
    <n v="4.5"/>
  </r>
  <r>
    <s v="712-39-0363"/>
    <x v="0"/>
    <x v="0"/>
    <x v="0"/>
    <x v="1"/>
    <x v="4"/>
    <n v="41.66"/>
    <n v="6"/>
    <n v="12.497999999999999"/>
    <n v="262.45800000000003"/>
    <d v="2019-01-02T00:00:00"/>
    <x v="145"/>
    <s v="Ewallet"/>
    <n v="249.96"/>
    <n v="4.7619047620000003"/>
    <n v="12.497999999999999"/>
    <n v="5.6"/>
  </r>
  <r>
    <s v="218-59-9410"/>
    <x v="0"/>
    <x v="0"/>
    <x v="0"/>
    <x v="0"/>
    <x v="2"/>
    <n v="72.42"/>
    <n v="3"/>
    <n v="10.863"/>
    <n v="228.12299999999999"/>
    <d v="2019-03-29T00:00:00"/>
    <x v="336"/>
    <s v="Ewallet"/>
    <n v="217.26"/>
    <n v="4.7619047620000003"/>
    <n v="10.863"/>
    <n v="8.1999999999999993"/>
  </r>
  <r>
    <s v="174-75-0888"/>
    <x v="2"/>
    <x v="2"/>
    <x v="1"/>
    <x v="1"/>
    <x v="1"/>
    <n v="21.58"/>
    <n v="9"/>
    <n v="9.7110000000000003"/>
    <n v="203.93100000000001"/>
    <d v="2019-03-14T00:00:00"/>
    <x v="372"/>
    <s v="Cash"/>
    <n v="194.22"/>
    <n v="4.7619047620000003"/>
    <n v="9.7110000000000003"/>
    <n v="7.3"/>
  </r>
  <r>
    <s v="866-99-7614"/>
    <x v="1"/>
    <x v="1"/>
    <x v="1"/>
    <x v="1"/>
    <x v="4"/>
    <n v="89.2"/>
    <n v="10"/>
    <n v="44.6"/>
    <n v="936.6"/>
    <d v="2019-02-11T00:00:00"/>
    <x v="324"/>
    <s v="Credit card"/>
    <n v="892"/>
    <n v="4.7619047620000003"/>
    <n v="44.6"/>
    <n v="4.4000000000000004"/>
  </r>
  <r>
    <s v="134-54-4720"/>
    <x v="2"/>
    <x v="2"/>
    <x v="1"/>
    <x v="0"/>
    <x v="1"/>
    <n v="42.42"/>
    <n v="8"/>
    <n v="16.968"/>
    <n v="356.32799999999997"/>
    <d v="2019-01-30T00:00:00"/>
    <x v="139"/>
    <s v="Ewallet"/>
    <n v="339.36"/>
    <n v="4.7619047620000003"/>
    <n v="16.968"/>
    <n v="5.7"/>
  </r>
  <r>
    <s v="760-90-2357"/>
    <x v="0"/>
    <x v="0"/>
    <x v="0"/>
    <x v="1"/>
    <x v="1"/>
    <n v="74.510000000000005"/>
    <n v="6"/>
    <n v="22.353000000000002"/>
    <n v="469.41300000000001"/>
    <d v="2019-03-20T00:00:00"/>
    <x v="264"/>
    <s v="Ewallet"/>
    <n v="447.06"/>
    <n v="4.7619047620000003"/>
    <n v="22.353000000000002"/>
    <n v="5"/>
  </r>
  <r>
    <s v="514-37-2845"/>
    <x v="2"/>
    <x v="2"/>
    <x v="1"/>
    <x v="1"/>
    <x v="5"/>
    <n v="99.25"/>
    <n v="2"/>
    <n v="9.9250000000000007"/>
    <n v="208.42500000000001"/>
    <d v="2019-03-20T00:00:00"/>
    <x v="276"/>
    <s v="Cash"/>
    <n v="198.5"/>
    <n v="4.7619047620000003"/>
    <n v="9.9250000000000007"/>
    <n v="9"/>
  </r>
  <r>
    <s v="698-98-5964"/>
    <x v="0"/>
    <x v="0"/>
    <x v="1"/>
    <x v="0"/>
    <x v="4"/>
    <n v="81.209999999999994"/>
    <n v="10"/>
    <n v="40.604999999999997"/>
    <n v="852.70500000000004"/>
    <d v="2019-01-17T00:00:00"/>
    <x v="39"/>
    <s v="Credit card"/>
    <n v="812.1"/>
    <n v="4.7619047620000003"/>
    <n v="40.604999999999997"/>
    <n v="6.3"/>
  </r>
  <r>
    <s v="718-57-9773"/>
    <x v="1"/>
    <x v="1"/>
    <x v="1"/>
    <x v="0"/>
    <x v="3"/>
    <n v="49.33"/>
    <n v="10"/>
    <n v="24.664999999999999"/>
    <n v="517.96500000000003"/>
    <d v="2019-02-03T00:00:00"/>
    <x v="64"/>
    <s v="Credit card"/>
    <n v="493.3"/>
    <n v="4.7619047620000003"/>
    <n v="24.664999999999999"/>
    <n v="9.4"/>
  </r>
  <r>
    <s v="651-88-7328"/>
    <x v="0"/>
    <x v="0"/>
    <x v="1"/>
    <x v="0"/>
    <x v="5"/>
    <n v="65.739999999999995"/>
    <n v="9"/>
    <n v="29.582999999999998"/>
    <n v="621.24300000000005"/>
    <d v="2019-01-01T00:00:00"/>
    <x v="353"/>
    <s v="Cash"/>
    <n v="591.66"/>
    <n v="4.7619047620000003"/>
    <n v="29.582999999999998"/>
    <n v="7.7"/>
  </r>
  <r>
    <s v="241-11-2261"/>
    <x v="2"/>
    <x v="2"/>
    <x v="1"/>
    <x v="0"/>
    <x v="5"/>
    <n v="79.86"/>
    <n v="7"/>
    <n v="27.951000000000001"/>
    <n v="586.971"/>
    <d v="2019-01-10T00:00:00"/>
    <x v="373"/>
    <s v="Credit card"/>
    <n v="559.02"/>
    <n v="4.7619047620000003"/>
    <n v="27.951000000000001"/>
    <n v="5.5"/>
  </r>
  <r>
    <s v="408-26-9866"/>
    <x v="1"/>
    <x v="1"/>
    <x v="1"/>
    <x v="0"/>
    <x v="3"/>
    <n v="73.98"/>
    <n v="7"/>
    <n v="25.893000000000001"/>
    <n v="543.75300000000004"/>
    <d v="2019-03-02T00:00:00"/>
    <x v="86"/>
    <s v="Ewallet"/>
    <n v="517.86"/>
    <n v="4.7619047620000003"/>
    <n v="25.893000000000001"/>
    <n v="4.0999999999999996"/>
  </r>
  <r>
    <s v="834-83-1826"/>
    <x v="2"/>
    <x v="2"/>
    <x v="0"/>
    <x v="0"/>
    <x v="2"/>
    <n v="82.04"/>
    <n v="5"/>
    <n v="20.51"/>
    <n v="430.71"/>
    <d v="2019-02-25T00:00:00"/>
    <x v="361"/>
    <s v="Credit card"/>
    <n v="410.2"/>
    <n v="4.7619047620000003"/>
    <n v="20.51"/>
    <n v="7.6"/>
  </r>
  <r>
    <s v="343-61-3544"/>
    <x v="2"/>
    <x v="2"/>
    <x v="0"/>
    <x v="1"/>
    <x v="3"/>
    <n v="26.67"/>
    <n v="10"/>
    <n v="13.335000000000001"/>
    <n v="280.03500000000003"/>
    <d v="2019-01-29T00:00:00"/>
    <x v="340"/>
    <s v="Cash"/>
    <n v="266.7"/>
    <n v="4.7619047620000003"/>
    <n v="13.335000000000001"/>
    <n v="8.6"/>
  </r>
  <r>
    <s v="239-48-4278"/>
    <x v="0"/>
    <x v="0"/>
    <x v="0"/>
    <x v="1"/>
    <x v="4"/>
    <n v="10.130000000000001"/>
    <n v="7"/>
    <n v="3.5455000000000001"/>
    <n v="74.455500000000001"/>
    <d v="2019-03-10T00:00:00"/>
    <x v="323"/>
    <s v="Ewallet"/>
    <n v="70.91"/>
    <n v="4.7619047620000003"/>
    <n v="3.5455000000000001"/>
    <n v="8.3000000000000007"/>
  </r>
  <r>
    <s v="355-34-6244"/>
    <x v="2"/>
    <x v="2"/>
    <x v="1"/>
    <x v="1"/>
    <x v="4"/>
    <n v="72.39"/>
    <n v="2"/>
    <n v="7.2389999999999999"/>
    <n v="152.01900000000001"/>
    <d v="2019-01-13T00:00:00"/>
    <x v="374"/>
    <s v="Credit card"/>
    <n v="144.78"/>
    <n v="4.7619047620000003"/>
    <n v="7.2389999999999999"/>
    <n v="8.1"/>
  </r>
  <r>
    <s v="550-84-8664"/>
    <x v="0"/>
    <x v="0"/>
    <x v="1"/>
    <x v="1"/>
    <x v="3"/>
    <n v="85.91"/>
    <n v="5"/>
    <n v="21.477499999999999"/>
    <n v="451.02749999999997"/>
    <d v="2019-03-22T00:00:00"/>
    <x v="375"/>
    <s v="Credit card"/>
    <n v="429.55"/>
    <n v="4.7619047620000003"/>
    <n v="21.477499999999999"/>
    <n v="8.6"/>
  </r>
  <r>
    <s v="339-96-8318"/>
    <x v="2"/>
    <x v="2"/>
    <x v="0"/>
    <x v="1"/>
    <x v="5"/>
    <n v="81.31"/>
    <n v="7"/>
    <n v="28.458500000000001"/>
    <n v="597.62850000000003"/>
    <d v="2019-03-01T00:00:00"/>
    <x v="349"/>
    <s v="Ewallet"/>
    <n v="569.16999999999996"/>
    <n v="4.7619047620000003"/>
    <n v="28.458500000000001"/>
    <n v="6.3"/>
  </r>
  <r>
    <s v="458-61-0011"/>
    <x v="2"/>
    <x v="2"/>
    <x v="1"/>
    <x v="1"/>
    <x v="4"/>
    <n v="60.3"/>
    <n v="4"/>
    <n v="12.06"/>
    <n v="253.26"/>
    <d v="2019-02-20T00:00:00"/>
    <x v="362"/>
    <s v="Cash"/>
    <n v="241.2"/>
    <n v="4.7619047620000003"/>
    <n v="12.06"/>
    <n v="5.8"/>
  </r>
  <r>
    <s v="592-34-6155"/>
    <x v="1"/>
    <x v="1"/>
    <x v="1"/>
    <x v="1"/>
    <x v="4"/>
    <n v="31.77"/>
    <n v="4"/>
    <n v="6.3540000000000001"/>
    <n v="133.434"/>
    <d v="2019-01-14T00:00:00"/>
    <x v="140"/>
    <s v="Ewallet"/>
    <n v="127.08"/>
    <n v="4.7619047620000003"/>
    <n v="6.3540000000000001"/>
    <n v="6.2"/>
  </r>
  <r>
    <s v="797-88-0493"/>
    <x v="0"/>
    <x v="0"/>
    <x v="1"/>
    <x v="0"/>
    <x v="0"/>
    <n v="64.27"/>
    <n v="4"/>
    <n v="12.853999999999999"/>
    <n v="269.93400000000003"/>
    <d v="2019-03-26T00:00:00"/>
    <x v="376"/>
    <s v="Cash"/>
    <n v="257.08"/>
    <n v="4.7619047620000003"/>
    <n v="12.853999999999999"/>
    <n v="7.7"/>
  </r>
  <r>
    <s v="207-73-1363"/>
    <x v="2"/>
    <x v="2"/>
    <x v="1"/>
    <x v="1"/>
    <x v="0"/>
    <n v="69.510000000000005"/>
    <n v="2"/>
    <n v="6.9509999999999996"/>
    <n v="145.971"/>
    <d v="2019-03-01T00:00:00"/>
    <x v="377"/>
    <s v="Ewallet"/>
    <n v="139.02000000000001"/>
    <n v="4.7619047620000003"/>
    <n v="6.9509999999999996"/>
    <n v="8.1"/>
  </r>
  <r>
    <s v="390-31-6381"/>
    <x v="1"/>
    <x v="1"/>
    <x v="1"/>
    <x v="1"/>
    <x v="4"/>
    <n v="27.22"/>
    <n v="3"/>
    <n v="4.0830000000000002"/>
    <n v="85.742999999999995"/>
    <d v="2019-01-07T00:00:00"/>
    <x v="378"/>
    <s v="Cash"/>
    <n v="81.66"/>
    <n v="4.7619047620000003"/>
    <n v="4.0830000000000002"/>
    <n v="7.3"/>
  </r>
  <r>
    <s v="443-82-0585"/>
    <x v="0"/>
    <x v="0"/>
    <x v="0"/>
    <x v="0"/>
    <x v="0"/>
    <n v="77.680000000000007"/>
    <n v="4"/>
    <n v="15.536"/>
    <n v="326.25599999999997"/>
    <d v="2019-02-01T00:00:00"/>
    <x v="85"/>
    <s v="Cash"/>
    <n v="310.72000000000003"/>
    <n v="4.7619047620000003"/>
    <n v="15.536"/>
    <n v="8.4"/>
  </r>
  <r>
    <s v="339-18-7061"/>
    <x v="1"/>
    <x v="1"/>
    <x v="0"/>
    <x v="0"/>
    <x v="5"/>
    <n v="92.98"/>
    <n v="2"/>
    <n v="9.298"/>
    <n v="195.25800000000001"/>
    <d v="2019-02-13T00:00:00"/>
    <x v="379"/>
    <s v="Credit card"/>
    <n v="185.96"/>
    <n v="4.7619047620000003"/>
    <n v="9.298"/>
    <n v="8"/>
  </r>
  <r>
    <s v="359-90-3665"/>
    <x v="2"/>
    <x v="2"/>
    <x v="0"/>
    <x v="0"/>
    <x v="5"/>
    <n v="18.079999999999998"/>
    <n v="4"/>
    <n v="3.6160000000000001"/>
    <n v="75.936000000000007"/>
    <d v="2019-01-14T00:00:00"/>
    <x v="172"/>
    <s v="Credit card"/>
    <n v="72.319999999999993"/>
    <n v="4.7619047620000003"/>
    <n v="3.6160000000000001"/>
    <n v="9.5"/>
  </r>
  <r>
    <s v="375-72-3056"/>
    <x v="2"/>
    <x v="2"/>
    <x v="1"/>
    <x v="1"/>
    <x v="3"/>
    <n v="63.06"/>
    <n v="3"/>
    <n v="9.4589999999999996"/>
    <n v="198.63900000000001"/>
    <d v="2019-01-19T00:00:00"/>
    <x v="380"/>
    <s v="Ewallet"/>
    <n v="189.18"/>
    <n v="4.7619047620000003"/>
    <n v="9.4589999999999996"/>
    <n v="7"/>
  </r>
  <r>
    <s v="127-47-6963"/>
    <x v="0"/>
    <x v="0"/>
    <x v="1"/>
    <x v="1"/>
    <x v="0"/>
    <n v="51.71"/>
    <n v="4"/>
    <n v="10.342000000000001"/>
    <n v="217.18199999999999"/>
    <d v="2019-03-09T00:00:00"/>
    <x v="318"/>
    <s v="Credit card"/>
    <n v="206.84"/>
    <n v="4.7619047620000003"/>
    <n v="10.342000000000001"/>
    <n v="9.8000000000000007"/>
  </r>
  <r>
    <s v="278-86-2735"/>
    <x v="0"/>
    <x v="0"/>
    <x v="1"/>
    <x v="0"/>
    <x v="4"/>
    <n v="52.34"/>
    <n v="3"/>
    <n v="7.851"/>
    <n v="164.87100000000001"/>
    <d v="2019-03-27T00:00:00"/>
    <x v="381"/>
    <s v="Cash"/>
    <n v="157.02000000000001"/>
    <n v="4.7619047620000003"/>
    <n v="7.851"/>
    <n v="9.1999999999999993"/>
  </r>
  <r>
    <s v="695-28-6250"/>
    <x v="0"/>
    <x v="0"/>
    <x v="1"/>
    <x v="0"/>
    <x v="3"/>
    <n v="43.06"/>
    <n v="5"/>
    <n v="10.765000000000001"/>
    <n v="226.065"/>
    <d v="2019-02-04T00:00:00"/>
    <x v="382"/>
    <s v="Ewallet"/>
    <n v="215.3"/>
    <n v="4.7619047620000003"/>
    <n v="10.765000000000001"/>
    <n v="7.7"/>
  </r>
  <r>
    <s v="379-17-6588"/>
    <x v="1"/>
    <x v="1"/>
    <x v="1"/>
    <x v="1"/>
    <x v="5"/>
    <n v="59.61"/>
    <n v="10"/>
    <n v="29.805"/>
    <n v="625.90499999999997"/>
    <d v="2019-03-14T00:00:00"/>
    <x v="383"/>
    <s v="Cash"/>
    <n v="596.1"/>
    <n v="4.7619047620000003"/>
    <n v="29.805"/>
    <n v="5.3"/>
  </r>
  <r>
    <s v="227-50-3718"/>
    <x v="0"/>
    <x v="0"/>
    <x v="1"/>
    <x v="1"/>
    <x v="0"/>
    <n v="14.62"/>
    <n v="5"/>
    <n v="3.6549999999999998"/>
    <n v="76.754999999999995"/>
    <d v="2019-03-04T00:00:00"/>
    <x v="384"/>
    <s v="Cash"/>
    <n v="73.099999999999994"/>
    <n v="4.7619047620000003"/>
    <n v="3.6549999999999998"/>
    <n v="4.4000000000000004"/>
  </r>
  <r>
    <s v="302-15-2162"/>
    <x v="1"/>
    <x v="1"/>
    <x v="0"/>
    <x v="1"/>
    <x v="0"/>
    <n v="46.53"/>
    <n v="6"/>
    <n v="13.959"/>
    <n v="293.13900000000001"/>
    <d v="2019-03-03T00:00:00"/>
    <x v="200"/>
    <s v="Credit card"/>
    <n v="279.18"/>
    <n v="4.7619047620000003"/>
    <n v="13.959"/>
    <n v="4.3"/>
  </r>
  <r>
    <s v="788-07-8452"/>
    <x v="1"/>
    <x v="1"/>
    <x v="0"/>
    <x v="0"/>
    <x v="2"/>
    <n v="24.24"/>
    <n v="7"/>
    <n v="8.484"/>
    <n v="178.16399999999999"/>
    <d v="2019-01-27T00:00:00"/>
    <x v="180"/>
    <s v="Ewallet"/>
    <n v="169.68"/>
    <n v="4.7619047620000003"/>
    <n v="8.484"/>
    <n v="9.4"/>
  </r>
  <r>
    <s v="560-49-6611"/>
    <x v="0"/>
    <x v="0"/>
    <x v="0"/>
    <x v="0"/>
    <x v="3"/>
    <n v="45.58"/>
    <n v="1"/>
    <n v="2.2789999999999999"/>
    <n v="47.859000000000002"/>
    <d v="2019-02-07T00:00:00"/>
    <x v="385"/>
    <s v="Cash"/>
    <n v="45.58"/>
    <n v="4.7619047620000003"/>
    <n v="2.2789999999999999"/>
    <n v="9.8000000000000007"/>
  </r>
  <r>
    <s v="880-35-0356"/>
    <x v="0"/>
    <x v="0"/>
    <x v="0"/>
    <x v="0"/>
    <x v="3"/>
    <n v="75.2"/>
    <n v="3"/>
    <n v="11.28"/>
    <n v="236.88"/>
    <d v="2019-02-05T00:00:00"/>
    <x v="159"/>
    <s v="Ewallet"/>
    <n v="225.6"/>
    <n v="4.7619047620000003"/>
    <n v="11.28"/>
    <n v="4.8"/>
  </r>
  <r>
    <s v="585-11-6748"/>
    <x v="2"/>
    <x v="2"/>
    <x v="0"/>
    <x v="1"/>
    <x v="3"/>
    <n v="96.8"/>
    <n v="3"/>
    <n v="14.52"/>
    <n v="304.92"/>
    <d v="2019-03-15T00:00:00"/>
    <x v="137"/>
    <s v="Cash"/>
    <n v="290.39999999999998"/>
    <n v="4.7619047620000003"/>
    <n v="14.52"/>
    <n v="5.3"/>
  </r>
  <r>
    <s v="470-31-3286"/>
    <x v="2"/>
    <x v="2"/>
    <x v="1"/>
    <x v="1"/>
    <x v="0"/>
    <n v="14.82"/>
    <n v="3"/>
    <n v="2.2229999999999999"/>
    <n v="46.683"/>
    <d v="2019-03-01T00:00:00"/>
    <x v="170"/>
    <s v="Credit card"/>
    <n v="44.46"/>
    <n v="4.7619047620000003"/>
    <n v="2.2229999999999999"/>
    <n v="8.6999999999999993"/>
  </r>
  <r>
    <s v="152-68-2907"/>
    <x v="0"/>
    <x v="0"/>
    <x v="1"/>
    <x v="1"/>
    <x v="4"/>
    <n v="52.2"/>
    <n v="3"/>
    <n v="7.83"/>
    <n v="164.43"/>
    <d v="2019-02-15T00:00:00"/>
    <x v="241"/>
    <s v="Credit card"/>
    <n v="156.6"/>
    <n v="4.7619047620000003"/>
    <n v="7.83"/>
    <n v="9.5"/>
  </r>
  <r>
    <s v="123-35-4896"/>
    <x v="1"/>
    <x v="1"/>
    <x v="1"/>
    <x v="0"/>
    <x v="3"/>
    <n v="46.66"/>
    <n v="9"/>
    <n v="20.997"/>
    <n v="440.93700000000001"/>
    <d v="2019-02-17T00:00:00"/>
    <x v="386"/>
    <s v="Ewallet"/>
    <n v="419.94"/>
    <n v="4.7619047620000003"/>
    <n v="20.997"/>
    <n v="5.3"/>
  </r>
  <r>
    <s v="258-69-7810"/>
    <x v="1"/>
    <x v="1"/>
    <x v="1"/>
    <x v="0"/>
    <x v="5"/>
    <n v="36.85"/>
    <n v="5"/>
    <n v="9.2125000000000004"/>
    <n v="193.46250000000001"/>
    <d v="2019-01-26T00:00:00"/>
    <x v="387"/>
    <s v="Cash"/>
    <n v="184.25"/>
    <n v="4.7619047620000003"/>
    <n v="9.2125000000000004"/>
    <n v="9.1999999999999993"/>
  </r>
  <r>
    <s v="334-64-2006"/>
    <x v="0"/>
    <x v="0"/>
    <x v="0"/>
    <x v="0"/>
    <x v="2"/>
    <n v="70.319999999999993"/>
    <n v="2"/>
    <n v="7.032"/>
    <n v="147.672"/>
    <d v="2019-03-24T00:00:00"/>
    <x v="388"/>
    <s v="Ewallet"/>
    <n v="140.63999999999999"/>
    <n v="4.7619047620000003"/>
    <n v="7.032"/>
    <n v="9.6"/>
  </r>
  <r>
    <s v="219-61-4139"/>
    <x v="1"/>
    <x v="1"/>
    <x v="1"/>
    <x v="1"/>
    <x v="1"/>
    <n v="83.08"/>
    <n v="1"/>
    <n v="4.1539999999999999"/>
    <n v="87.233999999999995"/>
    <d v="2019-01-23T00:00:00"/>
    <x v="361"/>
    <s v="Ewallet"/>
    <n v="83.08"/>
    <n v="4.7619047620000003"/>
    <n v="4.1539999999999999"/>
    <n v="6.4"/>
  </r>
  <r>
    <s v="881-41-7302"/>
    <x v="1"/>
    <x v="1"/>
    <x v="1"/>
    <x v="0"/>
    <x v="5"/>
    <n v="64.989999999999995"/>
    <n v="1"/>
    <n v="3.2494999999999998"/>
    <n v="68.239500000000007"/>
    <d v="2019-01-26T00:00:00"/>
    <x v="389"/>
    <s v="Credit card"/>
    <n v="64.989999999999995"/>
    <n v="4.7619047620000003"/>
    <n v="3.2494999999999998"/>
    <n v="4.5"/>
  </r>
  <r>
    <s v="373-09-4567"/>
    <x v="1"/>
    <x v="1"/>
    <x v="1"/>
    <x v="1"/>
    <x v="4"/>
    <n v="77.56"/>
    <n v="10"/>
    <n v="38.78"/>
    <n v="814.38"/>
    <d v="2019-03-14T00:00:00"/>
    <x v="82"/>
    <s v="Ewallet"/>
    <n v="775.6"/>
    <n v="4.7619047620000003"/>
    <n v="38.78"/>
    <n v="6.9"/>
  </r>
  <r>
    <s v="642-30-6693"/>
    <x v="2"/>
    <x v="2"/>
    <x v="1"/>
    <x v="0"/>
    <x v="3"/>
    <n v="54.51"/>
    <n v="6"/>
    <n v="16.353000000000002"/>
    <n v="343.41300000000001"/>
    <d v="2019-03-17T00:00:00"/>
    <x v="376"/>
    <s v="Ewallet"/>
    <n v="327.06"/>
    <n v="4.7619047620000003"/>
    <n v="16.353000000000002"/>
    <n v="7.8"/>
  </r>
  <r>
    <s v="484-22-8230"/>
    <x v="1"/>
    <x v="1"/>
    <x v="0"/>
    <x v="0"/>
    <x v="5"/>
    <n v="51.89"/>
    <n v="7"/>
    <n v="18.1615"/>
    <n v="381.39150000000001"/>
    <d v="2019-01-08T00:00:00"/>
    <x v="390"/>
    <s v="Cash"/>
    <n v="363.23"/>
    <n v="4.7619047620000003"/>
    <n v="18.1615"/>
    <n v="4.5"/>
  </r>
  <r>
    <s v="830-58-2383"/>
    <x v="2"/>
    <x v="2"/>
    <x v="1"/>
    <x v="1"/>
    <x v="2"/>
    <n v="31.75"/>
    <n v="4"/>
    <n v="6.35"/>
    <n v="133.35"/>
    <d v="2019-02-08T00:00:00"/>
    <x v="108"/>
    <s v="Cash"/>
    <n v="127"/>
    <n v="4.7619047620000003"/>
    <n v="6.35"/>
    <n v="8.6"/>
  </r>
  <r>
    <s v="559-98-9873"/>
    <x v="0"/>
    <x v="0"/>
    <x v="0"/>
    <x v="0"/>
    <x v="5"/>
    <n v="53.65"/>
    <n v="7"/>
    <n v="18.7775"/>
    <n v="394.32749999999999"/>
    <d v="2019-02-10T00:00:00"/>
    <x v="391"/>
    <s v="Ewallet"/>
    <n v="375.55"/>
    <n v="4.7619047620000003"/>
    <n v="18.7775"/>
    <n v="5.2"/>
  </r>
  <r>
    <s v="544-32-5024"/>
    <x v="1"/>
    <x v="1"/>
    <x v="0"/>
    <x v="0"/>
    <x v="4"/>
    <n v="49.79"/>
    <n v="4"/>
    <n v="9.9580000000000002"/>
    <n v="209.11799999999999"/>
    <d v="2019-03-28T00:00:00"/>
    <x v="156"/>
    <s v="Credit card"/>
    <n v="199.16"/>
    <n v="4.7619047620000003"/>
    <n v="9.9580000000000002"/>
    <n v="6.4"/>
  </r>
  <r>
    <s v="318-12-0304"/>
    <x v="0"/>
    <x v="0"/>
    <x v="1"/>
    <x v="1"/>
    <x v="5"/>
    <n v="30.61"/>
    <n v="1"/>
    <n v="1.5305"/>
    <n v="32.140500000000003"/>
    <d v="2019-01-23T00:00:00"/>
    <x v="22"/>
    <s v="Ewallet"/>
    <n v="30.61"/>
    <n v="4.7619047620000003"/>
    <n v="1.5305"/>
    <n v="5.2"/>
  </r>
  <r>
    <s v="349-97-8902"/>
    <x v="2"/>
    <x v="2"/>
    <x v="0"/>
    <x v="1"/>
    <x v="4"/>
    <n v="57.89"/>
    <n v="2"/>
    <n v="5.7889999999999997"/>
    <n v="121.569"/>
    <d v="2019-01-17T00:00:00"/>
    <x v="4"/>
    <s v="Ewallet"/>
    <n v="115.78"/>
    <n v="4.7619047620000003"/>
    <n v="5.7889999999999997"/>
    <n v="8.9"/>
  </r>
  <r>
    <s v="421-95-9805"/>
    <x v="0"/>
    <x v="0"/>
    <x v="1"/>
    <x v="0"/>
    <x v="1"/>
    <n v="28.96"/>
    <n v="1"/>
    <n v="1.448"/>
    <n v="30.408000000000001"/>
    <d v="2019-02-07T00:00:00"/>
    <x v="392"/>
    <s v="Credit card"/>
    <n v="28.96"/>
    <n v="4.7619047620000003"/>
    <n v="1.448"/>
    <n v="6.2"/>
  </r>
  <r>
    <s v="277-35-5865"/>
    <x v="1"/>
    <x v="1"/>
    <x v="0"/>
    <x v="0"/>
    <x v="4"/>
    <n v="98.97"/>
    <n v="9"/>
    <n v="44.536499999999997"/>
    <n v="935.26649999999995"/>
    <d v="2019-03-09T00:00:00"/>
    <x v="219"/>
    <s v="Cash"/>
    <n v="890.73"/>
    <n v="4.7619047620000003"/>
    <n v="44.536499999999997"/>
    <n v="6.7"/>
  </r>
  <r>
    <s v="789-23-8625"/>
    <x v="2"/>
    <x v="2"/>
    <x v="0"/>
    <x v="1"/>
    <x v="5"/>
    <n v="93.22"/>
    <n v="3"/>
    <n v="13.983000000000001"/>
    <n v="293.64299999999997"/>
    <d v="2019-01-24T00:00:00"/>
    <x v="393"/>
    <s v="Cash"/>
    <n v="279.66000000000003"/>
    <n v="4.7619047620000003"/>
    <n v="13.983000000000001"/>
    <n v="7.2"/>
  </r>
  <r>
    <s v="284-54-4231"/>
    <x v="1"/>
    <x v="1"/>
    <x v="0"/>
    <x v="1"/>
    <x v="3"/>
    <n v="80.930000000000007"/>
    <n v="1"/>
    <n v="4.0465"/>
    <n v="84.976500000000001"/>
    <d v="2019-01-19T00:00:00"/>
    <x v="394"/>
    <s v="Credit card"/>
    <n v="80.930000000000007"/>
    <n v="4.7619047620000003"/>
    <n v="4.0465"/>
    <n v="9"/>
  </r>
  <r>
    <s v="443-59-0061"/>
    <x v="0"/>
    <x v="0"/>
    <x v="0"/>
    <x v="1"/>
    <x v="4"/>
    <n v="67.45"/>
    <n v="10"/>
    <n v="33.725000000000001"/>
    <n v="708.22500000000002"/>
    <d v="2019-02-03T00:00:00"/>
    <x v="210"/>
    <s v="Ewallet"/>
    <n v="674.5"/>
    <n v="4.7619047620000003"/>
    <n v="33.725000000000001"/>
    <n v="4.2"/>
  </r>
  <r>
    <s v="509-29-3912"/>
    <x v="0"/>
    <x v="0"/>
    <x v="0"/>
    <x v="0"/>
    <x v="3"/>
    <n v="38.72"/>
    <n v="9"/>
    <n v="17.423999999999999"/>
    <n v="365.904"/>
    <d v="2019-03-20T00:00:00"/>
    <x v="395"/>
    <s v="Ewallet"/>
    <n v="348.48"/>
    <n v="4.7619047620000003"/>
    <n v="17.423999999999999"/>
    <n v="4.2"/>
  </r>
  <r>
    <s v="327-40-9673"/>
    <x v="2"/>
    <x v="2"/>
    <x v="0"/>
    <x v="1"/>
    <x v="3"/>
    <n v="72.599999999999994"/>
    <n v="6"/>
    <n v="21.78"/>
    <n v="457.38"/>
    <d v="2019-01-13T00:00:00"/>
    <x v="396"/>
    <s v="Cash"/>
    <n v="435.6"/>
    <n v="4.7619047620000003"/>
    <n v="21.78"/>
    <n v="6.9"/>
  </r>
  <r>
    <s v="840-19-2096"/>
    <x v="1"/>
    <x v="1"/>
    <x v="0"/>
    <x v="1"/>
    <x v="1"/>
    <n v="87.91"/>
    <n v="5"/>
    <n v="21.977499999999999"/>
    <n v="461.52749999999997"/>
    <d v="2019-03-14T00:00:00"/>
    <x v="397"/>
    <s v="Ewallet"/>
    <n v="439.55"/>
    <n v="4.7619047620000003"/>
    <n v="21.977499999999999"/>
    <n v="4.4000000000000004"/>
  </r>
  <r>
    <s v="828-46-6863"/>
    <x v="0"/>
    <x v="0"/>
    <x v="0"/>
    <x v="1"/>
    <x v="4"/>
    <n v="98.53"/>
    <n v="6"/>
    <n v="29.559000000000001"/>
    <n v="620.73900000000003"/>
    <d v="2019-01-23T00:00:00"/>
    <x v="218"/>
    <s v="Credit card"/>
    <n v="591.17999999999995"/>
    <n v="4.7619047620000003"/>
    <n v="29.559000000000001"/>
    <n v="4"/>
  </r>
  <r>
    <s v="641-96-3695"/>
    <x v="1"/>
    <x v="1"/>
    <x v="0"/>
    <x v="0"/>
    <x v="5"/>
    <n v="43.46"/>
    <n v="6"/>
    <n v="13.038"/>
    <n v="273.798"/>
    <d v="2019-02-07T00:00:00"/>
    <x v="84"/>
    <s v="Ewallet"/>
    <n v="260.76"/>
    <n v="4.7619047620000003"/>
    <n v="13.038"/>
    <n v="8.5"/>
  </r>
  <r>
    <s v="420-97-3340"/>
    <x v="0"/>
    <x v="0"/>
    <x v="1"/>
    <x v="0"/>
    <x v="4"/>
    <n v="71.680000000000007"/>
    <n v="3"/>
    <n v="10.752000000000001"/>
    <n v="225.792"/>
    <d v="2019-03-28T00:00:00"/>
    <x v="19"/>
    <s v="Credit card"/>
    <n v="215.04"/>
    <n v="4.7619047620000003"/>
    <n v="10.752000000000001"/>
    <n v="9.1999999999999993"/>
  </r>
  <r>
    <s v="436-54-4512"/>
    <x v="0"/>
    <x v="0"/>
    <x v="0"/>
    <x v="0"/>
    <x v="4"/>
    <n v="91.61"/>
    <n v="1"/>
    <n v="4.5804999999999998"/>
    <n v="96.1905"/>
    <d v="2019-03-20T00:00:00"/>
    <x v="143"/>
    <s v="Cash"/>
    <n v="91.61"/>
    <n v="4.7619047620000003"/>
    <n v="4.5804999999999998"/>
    <n v="9.8000000000000007"/>
  </r>
  <r>
    <s v="670-79-6321"/>
    <x v="2"/>
    <x v="2"/>
    <x v="0"/>
    <x v="0"/>
    <x v="2"/>
    <n v="94.59"/>
    <n v="7"/>
    <n v="33.106499999999997"/>
    <n v="695.23649999999998"/>
    <d v="2019-01-17T00:00:00"/>
    <x v="398"/>
    <s v="Credit card"/>
    <n v="662.13"/>
    <n v="4.7619047620000003"/>
    <n v="33.106499999999997"/>
    <n v="4.9000000000000004"/>
  </r>
  <r>
    <s v="852-62-7105"/>
    <x v="2"/>
    <x v="2"/>
    <x v="1"/>
    <x v="0"/>
    <x v="5"/>
    <n v="83.25"/>
    <n v="10"/>
    <n v="41.625"/>
    <n v="874.125"/>
    <d v="2019-01-12T00:00:00"/>
    <x v="210"/>
    <s v="Credit card"/>
    <n v="832.5"/>
    <n v="4.7619047620000003"/>
    <n v="41.625"/>
    <n v="4.4000000000000004"/>
  </r>
  <r>
    <s v="598-06-7312"/>
    <x v="2"/>
    <x v="2"/>
    <x v="0"/>
    <x v="1"/>
    <x v="5"/>
    <n v="91.35"/>
    <n v="1"/>
    <n v="4.5674999999999999"/>
    <n v="95.917500000000004"/>
    <d v="2019-02-16T00:00:00"/>
    <x v="324"/>
    <s v="Cash"/>
    <n v="91.35"/>
    <n v="4.7619047620000003"/>
    <n v="4.5674999999999999"/>
    <n v="6.8"/>
  </r>
  <r>
    <s v="135-13-8269"/>
    <x v="2"/>
    <x v="2"/>
    <x v="0"/>
    <x v="0"/>
    <x v="4"/>
    <n v="78.88"/>
    <n v="2"/>
    <n v="7.8879999999999999"/>
    <n v="165.648"/>
    <d v="2019-01-26T00:00:00"/>
    <x v="399"/>
    <s v="Cash"/>
    <n v="157.76"/>
    <n v="4.7619047620000003"/>
    <n v="7.8879999999999999"/>
    <n v="9.1"/>
  </r>
  <r>
    <s v="816-57-2053"/>
    <x v="0"/>
    <x v="0"/>
    <x v="1"/>
    <x v="1"/>
    <x v="3"/>
    <n v="60.87"/>
    <n v="2"/>
    <n v="6.0869999999999997"/>
    <n v="127.827"/>
    <d v="2019-03-09T00:00:00"/>
    <x v="378"/>
    <s v="Ewallet"/>
    <n v="121.74"/>
    <n v="4.7619047620000003"/>
    <n v="6.0869999999999997"/>
    <n v="8.6999999999999993"/>
  </r>
  <r>
    <s v="628-90-8624"/>
    <x v="2"/>
    <x v="2"/>
    <x v="0"/>
    <x v="1"/>
    <x v="0"/>
    <n v="82.58"/>
    <n v="10"/>
    <n v="41.29"/>
    <n v="867.09"/>
    <d v="2019-03-14T00:00:00"/>
    <x v="400"/>
    <s v="Cash"/>
    <n v="825.8"/>
    <n v="4.7619047620000003"/>
    <n v="41.29"/>
    <n v="5"/>
  </r>
  <r>
    <s v="856-66-2701"/>
    <x v="0"/>
    <x v="0"/>
    <x v="0"/>
    <x v="1"/>
    <x v="2"/>
    <n v="53.3"/>
    <n v="3"/>
    <n v="7.9950000000000001"/>
    <n v="167.89500000000001"/>
    <d v="2019-01-25T00:00:00"/>
    <x v="401"/>
    <s v="Ewallet"/>
    <n v="159.9"/>
    <n v="4.7619047620000003"/>
    <n v="7.9950000000000001"/>
    <n v="7.5"/>
  </r>
  <r>
    <s v="308-39-1707"/>
    <x v="0"/>
    <x v="0"/>
    <x v="1"/>
    <x v="0"/>
    <x v="5"/>
    <n v="12.09"/>
    <n v="1"/>
    <n v="0.60450000000000004"/>
    <n v="12.6945"/>
    <d v="2019-01-26T00:00:00"/>
    <x v="96"/>
    <s v="Credit card"/>
    <n v="12.09"/>
    <n v="4.7619047620000003"/>
    <n v="0.60450000000000004"/>
    <n v="8.1999999999999993"/>
  </r>
  <r>
    <s v="149-61-1929"/>
    <x v="0"/>
    <x v="0"/>
    <x v="1"/>
    <x v="1"/>
    <x v="3"/>
    <n v="64.19"/>
    <n v="10"/>
    <n v="32.094999999999999"/>
    <n v="673.995"/>
    <d v="2019-01-19T00:00:00"/>
    <x v="402"/>
    <s v="Credit card"/>
    <n v="641.9"/>
    <n v="4.7619047620000003"/>
    <n v="32.094999999999999"/>
    <n v="6.7"/>
  </r>
  <r>
    <s v="655-07-2265"/>
    <x v="0"/>
    <x v="0"/>
    <x v="1"/>
    <x v="1"/>
    <x v="1"/>
    <n v="78.31"/>
    <n v="3"/>
    <n v="11.746499999999999"/>
    <n v="246.6765"/>
    <d v="2019-03-05T00:00:00"/>
    <x v="382"/>
    <s v="Ewallet"/>
    <n v="234.93"/>
    <n v="4.7619047620000003"/>
    <n v="11.746499999999999"/>
    <n v="5.4"/>
  </r>
  <r>
    <s v="589-02-8023"/>
    <x v="0"/>
    <x v="0"/>
    <x v="0"/>
    <x v="1"/>
    <x v="4"/>
    <n v="83.77"/>
    <n v="2"/>
    <n v="8.3770000000000007"/>
    <n v="175.917"/>
    <d v="2019-01-15T00:00:00"/>
    <x v="200"/>
    <s v="Credit card"/>
    <n v="167.54"/>
    <n v="4.7619047620000003"/>
    <n v="8.3770000000000007"/>
    <n v="7"/>
  </r>
  <r>
    <s v="420-04-7590"/>
    <x v="2"/>
    <x v="2"/>
    <x v="1"/>
    <x v="1"/>
    <x v="2"/>
    <n v="99.7"/>
    <n v="3"/>
    <n v="14.955"/>
    <n v="314.05500000000001"/>
    <d v="2019-03-18T00:00:00"/>
    <x v="403"/>
    <s v="Ewallet"/>
    <n v="299.10000000000002"/>
    <n v="4.7619047620000003"/>
    <n v="14.955"/>
    <n v="4.7"/>
  </r>
  <r>
    <s v="182-88-2763"/>
    <x v="2"/>
    <x v="2"/>
    <x v="0"/>
    <x v="1"/>
    <x v="4"/>
    <n v="79.91"/>
    <n v="3"/>
    <n v="11.986499999999999"/>
    <n v="251.7165"/>
    <d v="2019-03-20T00:00:00"/>
    <x v="198"/>
    <s v="Credit card"/>
    <n v="239.73"/>
    <n v="4.7619047620000003"/>
    <n v="11.986499999999999"/>
    <n v="5"/>
  </r>
  <r>
    <s v="188-55-0967"/>
    <x v="2"/>
    <x v="2"/>
    <x v="0"/>
    <x v="1"/>
    <x v="0"/>
    <n v="66.47"/>
    <n v="10"/>
    <n v="33.234999999999999"/>
    <n v="697.93499999999995"/>
    <d v="2019-01-15T00:00:00"/>
    <x v="66"/>
    <s v="Credit card"/>
    <n v="664.7"/>
    <n v="4.7619047620000003"/>
    <n v="33.234999999999999"/>
    <n v="5"/>
  </r>
  <r>
    <s v="610-46-4100"/>
    <x v="0"/>
    <x v="0"/>
    <x v="1"/>
    <x v="1"/>
    <x v="0"/>
    <n v="28.95"/>
    <n v="7"/>
    <n v="10.1325"/>
    <n v="212.7825"/>
    <d v="2019-03-03T00:00:00"/>
    <x v="106"/>
    <s v="Credit card"/>
    <n v="202.65"/>
    <n v="4.7619047620000003"/>
    <n v="10.1325"/>
    <n v="6"/>
  </r>
  <r>
    <s v="318-81-2368"/>
    <x v="1"/>
    <x v="1"/>
    <x v="1"/>
    <x v="0"/>
    <x v="1"/>
    <n v="46.2"/>
    <n v="1"/>
    <n v="2.31"/>
    <n v="48.51"/>
    <d v="2019-03-19T00:00:00"/>
    <x v="404"/>
    <s v="Cash"/>
    <n v="46.2"/>
    <n v="4.7619047620000003"/>
    <n v="2.31"/>
    <n v="6.3"/>
  </r>
  <r>
    <s v="364-33-8584"/>
    <x v="2"/>
    <x v="2"/>
    <x v="0"/>
    <x v="0"/>
    <x v="4"/>
    <n v="17.63"/>
    <n v="5"/>
    <n v="4.4074999999999998"/>
    <n v="92.557500000000005"/>
    <d v="2019-03-08T00:00:00"/>
    <x v="398"/>
    <s v="Cash"/>
    <n v="88.15"/>
    <n v="4.7619047620000003"/>
    <n v="4.4074999999999998"/>
    <n v="8.5"/>
  </r>
  <r>
    <s v="665-63-9737"/>
    <x v="2"/>
    <x v="2"/>
    <x v="1"/>
    <x v="1"/>
    <x v="5"/>
    <n v="52.42"/>
    <n v="3"/>
    <n v="7.8630000000000004"/>
    <n v="165.12299999999999"/>
    <d v="2019-02-27T00:00:00"/>
    <x v="24"/>
    <s v="Ewallet"/>
    <n v="157.26"/>
    <n v="4.7619047620000003"/>
    <n v="7.8630000000000004"/>
    <n v="7.5"/>
  </r>
  <r>
    <s v="695-09-5146"/>
    <x v="2"/>
    <x v="2"/>
    <x v="0"/>
    <x v="0"/>
    <x v="4"/>
    <n v="98.79"/>
    <n v="3"/>
    <n v="14.8185"/>
    <n v="311.18849999999998"/>
    <d v="2019-02-23T00:00:00"/>
    <x v="405"/>
    <s v="Ewallet"/>
    <n v="296.37"/>
    <n v="4.7619047620000003"/>
    <n v="14.8185"/>
    <n v="6.4"/>
  </r>
  <r>
    <s v="155-45-3814"/>
    <x v="1"/>
    <x v="1"/>
    <x v="0"/>
    <x v="0"/>
    <x v="1"/>
    <n v="88.55"/>
    <n v="8"/>
    <n v="35.42"/>
    <n v="743.82"/>
    <d v="2019-03-19T00:00:00"/>
    <x v="406"/>
    <s v="Ewallet"/>
    <n v="708.4"/>
    <n v="4.7619047620000003"/>
    <n v="35.42"/>
    <n v="4.7"/>
  </r>
  <r>
    <s v="794-32-2436"/>
    <x v="2"/>
    <x v="2"/>
    <x v="0"/>
    <x v="1"/>
    <x v="1"/>
    <n v="55.67"/>
    <n v="2"/>
    <n v="5.5670000000000002"/>
    <n v="116.907"/>
    <d v="2019-03-27T00:00:00"/>
    <x v="264"/>
    <s v="Ewallet"/>
    <n v="111.34"/>
    <n v="4.7619047620000003"/>
    <n v="5.5670000000000002"/>
    <n v="6"/>
  </r>
  <r>
    <s v="131-15-8856"/>
    <x v="1"/>
    <x v="1"/>
    <x v="0"/>
    <x v="0"/>
    <x v="4"/>
    <n v="72.52"/>
    <n v="8"/>
    <n v="29.007999999999999"/>
    <n v="609.16800000000001"/>
    <d v="2019-03-30T00:00:00"/>
    <x v="206"/>
    <s v="Credit card"/>
    <n v="580.16"/>
    <n v="4.7619047620000003"/>
    <n v="29.007999999999999"/>
    <n v="4"/>
  </r>
  <r>
    <s v="273-84-2164"/>
    <x v="1"/>
    <x v="1"/>
    <x v="0"/>
    <x v="1"/>
    <x v="1"/>
    <n v="12.05"/>
    <n v="5"/>
    <n v="3.0125000000000002"/>
    <n v="63.262500000000003"/>
    <d v="2019-02-16T00:00:00"/>
    <x v="183"/>
    <s v="Ewallet"/>
    <n v="60.25"/>
    <n v="4.7619047620000003"/>
    <n v="3.0125000000000002"/>
    <n v="5.5"/>
  </r>
  <r>
    <s v="706-36-6154"/>
    <x v="0"/>
    <x v="0"/>
    <x v="0"/>
    <x v="1"/>
    <x v="2"/>
    <n v="19.36"/>
    <n v="9"/>
    <n v="8.7119999999999997"/>
    <n v="182.952"/>
    <d v="2019-01-18T00:00:00"/>
    <x v="362"/>
    <s v="Ewallet"/>
    <n v="174.24"/>
    <n v="4.7619047620000003"/>
    <n v="8.7119999999999997"/>
    <n v="8.6999999999999993"/>
  </r>
  <r>
    <s v="778-89-7974"/>
    <x v="1"/>
    <x v="1"/>
    <x v="1"/>
    <x v="1"/>
    <x v="0"/>
    <n v="70.209999999999994"/>
    <n v="6"/>
    <n v="21.062999999999999"/>
    <n v="442.32299999999998"/>
    <d v="2019-03-30T00:00:00"/>
    <x v="407"/>
    <s v="Cash"/>
    <n v="421.26"/>
    <n v="4.7619047620000003"/>
    <n v="21.062999999999999"/>
    <n v="7.4"/>
  </r>
  <r>
    <s v="574-31-8277"/>
    <x v="2"/>
    <x v="2"/>
    <x v="0"/>
    <x v="1"/>
    <x v="5"/>
    <n v="33.630000000000003"/>
    <n v="1"/>
    <n v="1.6815"/>
    <n v="35.311500000000002"/>
    <d v="2019-03-20T00:00:00"/>
    <x v="374"/>
    <s v="Cash"/>
    <n v="33.630000000000003"/>
    <n v="4.7619047620000003"/>
    <n v="1.6815"/>
    <n v="5.6"/>
  </r>
  <r>
    <s v="859-71-0933"/>
    <x v="1"/>
    <x v="1"/>
    <x v="0"/>
    <x v="0"/>
    <x v="3"/>
    <n v="15.49"/>
    <n v="2"/>
    <n v="1.5489999999999999"/>
    <n v="32.529000000000003"/>
    <d v="2019-01-16T00:00:00"/>
    <x v="50"/>
    <s v="Cash"/>
    <n v="30.98"/>
    <n v="4.7619047620000003"/>
    <n v="1.5489999999999999"/>
    <n v="6.3"/>
  </r>
  <r>
    <s v="740-11-5257"/>
    <x v="1"/>
    <x v="1"/>
    <x v="1"/>
    <x v="1"/>
    <x v="1"/>
    <n v="24.74"/>
    <n v="10"/>
    <n v="12.37"/>
    <n v="259.77"/>
    <d v="2019-02-24T00:00:00"/>
    <x v="95"/>
    <s v="Cash"/>
    <n v="247.4"/>
    <n v="4.7619047620000003"/>
    <n v="12.37"/>
    <n v="7.1"/>
  </r>
  <r>
    <s v="369-82-2676"/>
    <x v="2"/>
    <x v="2"/>
    <x v="1"/>
    <x v="1"/>
    <x v="1"/>
    <n v="75.66"/>
    <n v="5"/>
    <n v="18.914999999999999"/>
    <n v="397.21499999999997"/>
    <d v="2019-01-15T00:00:00"/>
    <x v="282"/>
    <s v="Ewallet"/>
    <n v="378.3"/>
    <n v="4.7619047620000003"/>
    <n v="18.914999999999999"/>
    <n v="7.8"/>
  </r>
  <r>
    <s v="563-47-4072"/>
    <x v="2"/>
    <x v="2"/>
    <x v="1"/>
    <x v="0"/>
    <x v="0"/>
    <n v="55.81"/>
    <n v="6"/>
    <n v="16.742999999999999"/>
    <n v="351.60300000000001"/>
    <d v="2019-01-22T00:00:00"/>
    <x v="408"/>
    <s v="Cash"/>
    <n v="334.86"/>
    <n v="4.7619047620000003"/>
    <n v="16.742999999999999"/>
    <n v="9.9"/>
  </r>
  <r>
    <s v="742-04-5161"/>
    <x v="0"/>
    <x v="0"/>
    <x v="0"/>
    <x v="1"/>
    <x v="2"/>
    <n v="72.78"/>
    <n v="10"/>
    <n v="36.39"/>
    <n v="764.19"/>
    <d v="2019-02-03T00:00:00"/>
    <x v="45"/>
    <s v="Cash"/>
    <n v="727.8"/>
    <n v="4.7619047620000003"/>
    <n v="36.39"/>
    <n v="7.3"/>
  </r>
  <r>
    <s v="149-15-7606"/>
    <x v="2"/>
    <x v="2"/>
    <x v="0"/>
    <x v="1"/>
    <x v="3"/>
    <n v="37.32"/>
    <n v="9"/>
    <n v="16.794"/>
    <n v="352.67399999999998"/>
    <d v="2019-03-06T00:00:00"/>
    <x v="26"/>
    <s v="Ewallet"/>
    <n v="335.88"/>
    <n v="4.7619047620000003"/>
    <n v="16.794"/>
    <n v="5.0999999999999996"/>
  </r>
  <r>
    <s v="133-77-3154"/>
    <x v="2"/>
    <x v="2"/>
    <x v="0"/>
    <x v="1"/>
    <x v="5"/>
    <n v="60.18"/>
    <n v="4"/>
    <n v="12.036"/>
    <n v="252.756"/>
    <d v="2019-02-16T00:00:00"/>
    <x v="358"/>
    <s v="Credit card"/>
    <n v="240.72"/>
    <n v="4.7619047620000003"/>
    <n v="12.036"/>
    <n v="9.4"/>
  </r>
  <r>
    <s v="169-52-4504"/>
    <x v="0"/>
    <x v="0"/>
    <x v="1"/>
    <x v="0"/>
    <x v="1"/>
    <n v="15.69"/>
    <n v="3"/>
    <n v="2.3534999999999999"/>
    <n v="49.423499999999997"/>
    <d v="2019-03-14T00:00:00"/>
    <x v="385"/>
    <s v="Credit card"/>
    <n v="47.07"/>
    <n v="4.7619047620000003"/>
    <n v="2.3534999999999999"/>
    <n v="5.8"/>
  </r>
  <r>
    <s v="250-81-7186"/>
    <x v="1"/>
    <x v="1"/>
    <x v="1"/>
    <x v="0"/>
    <x v="1"/>
    <n v="99.69"/>
    <n v="1"/>
    <n v="4.9844999999999997"/>
    <n v="104.67449999999999"/>
    <d v="2019-02-27T00:00:00"/>
    <x v="81"/>
    <s v="Credit card"/>
    <n v="99.69"/>
    <n v="4.7619047620000003"/>
    <n v="4.9844999999999997"/>
    <n v="8"/>
  </r>
  <r>
    <s v="562-12-5430"/>
    <x v="0"/>
    <x v="0"/>
    <x v="0"/>
    <x v="0"/>
    <x v="5"/>
    <n v="88.15"/>
    <n v="3"/>
    <n v="13.2225"/>
    <n v="277.67250000000001"/>
    <d v="2019-01-18T00:00:00"/>
    <x v="41"/>
    <s v="Ewallet"/>
    <n v="264.45"/>
    <n v="4.7619047620000003"/>
    <n v="13.2225"/>
    <n v="7.9"/>
  </r>
  <r>
    <s v="816-72-8853"/>
    <x v="0"/>
    <x v="0"/>
    <x v="0"/>
    <x v="0"/>
    <x v="3"/>
    <n v="27.93"/>
    <n v="5"/>
    <n v="6.9824999999999999"/>
    <n v="146.63249999999999"/>
    <d v="2019-01-29T00:00:00"/>
    <x v="74"/>
    <s v="Cash"/>
    <n v="139.65"/>
    <n v="4.7619047620000003"/>
    <n v="6.9824999999999999"/>
    <n v="5.9"/>
  </r>
  <r>
    <s v="491-38-3499"/>
    <x v="0"/>
    <x v="0"/>
    <x v="0"/>
    <x v="1"/>
    <x v="5"/>
    <n v="55.45"/>
    <n v="1"/>
    <n v="2.7725"/>
    <n v="58.222499999999997"/>
    <d v="2019-02-26T00:00:00"/>
    <x v="409"/>
    <s v="Credit card"/>
    <n v="55.45"/>
    <n v="4.7619047620000003"/>
    <n v="2.7725"/>
    <n v="4.9000000000000004"/>
  </r>
  <r>
    <s v="322-02-2271"/>
    <x v="2"/>
    <x v="2"/>
    <x v="1"/>
    <x v="0"/>
    <x v="3"/>
    <n v="42.97"/>
    <n v="3"/>
    <n v="6.4455"/>
    <n v="135.35550000000001"/>
    <d v="2019-02-03T00:00:00"/>
    <x v="246"/>
    <s v="Cash"/>
    <n v="128.91"/>
    <n v="4.7619047620000003"/>
    <n v="6.4455"/>
    <n v="9.3000000000000007"/>
  </r>
  <r>
    <s v="842-29-4695"/>
    <x v="1"/>
    <x v="1"/>
    <x v="0"/>
    <x v="1"/>
    <x v="3"/>
    <n v="17.14"/>
    <n v="7"/>
    <n v="5.9989999999999997"/>
    <n v="125.979"/>
    <d v="2019-01-16T00:00:00"/>
    <x v="348"/>
    <s v="Credit card"/>
    <n v="119.98"/>
    <n v="4.7619047620000003"/>
    <n v="5.9989999999999997"/>
    <n v="7.9"/>
  </r>
  <r>
    <s v="725-67-2480"/>
    <x v="2"/>
    <x v="2"/>
    <x v="0"/>
    <x v="0"/>
    <x v="5"/>
    <n v="58.75"/>
    <n v="6"/>
    <n v="17.625"/>
    <n v="370.125"/>
    <d v="2019-03-24T00:00:00"/>
    <x v="92"/>
    <s v="Credit card"/>
    <n v="352.5"/>
    <n v="4.7619047620000003"/>
    <n v="17.625"/>
    <n v="5.9"/>
  </r>
  <r>
    <s v="641-51-2661"/>
    <x v="1"/>
    <x v="1"/>
    <x v="0"/>
    <x v="0"/>
    <x v="4"/>
    <n v="87.1"/>
    <n v="10"/>
    <n v="43.55"/>
    <n v="914.55"/>
    <d v="2019-02-12T00:00:00"/>
    <x v="410"/>
    <s v="Credit card"/>
    <n v="871"/>
    <n v="4.7619047620000003"/>
    <n v="43.55"/>
    <n v="9.9"/>
  </r>
  <r>
    <s v="714-02-3114"/>
    <x v="1"/>
    <x v="1"/>
    <x v="1"/>
    <x v="0"/>
    <x v="3"/>
    <n v="98.8"/>
    <n v="2"/>
    <n v="9.8800000000000008"/>
    <n v="207.48"/>
    <d v="2019-02-21T00:00:00"/>
    <x v="411"/>
    <s v="Cash"/>
    <n v="197.6"/>
    <n v="4.7619047620000003"/>
    <n v="9.8800000000000008"/>
    <n v="7.7"/>
  </r>
  <r>
    <s v="518-17-2983"/>
    <x v="0"/>
    <x v="0"/>
    <x v="1"/>
    <x v="0"/>
    <x v="5"/>
    <n v="48.63"/>
    <n v="4"/>
    <n v="9.7260000000000009"/>
    <n v="204.24600000000001"/>
    <d v="2019-02-04T00:00:00"/>
    <x v="284"/>
    <s v="Ewallet"/>
    <n v="194.52"/>
    <n v="4.7619047620000003"/>
    <n v="9.7260000000000009"/>
    <n v="7.6"/>
  </r>
  <r>
    <s v="779-42-2410"/>
    <x v="2"/>
    <x v="2"/>
    <x v="0"/>
    <x v="1"/>
    <x v="4"/>
    <n v="57.74"/>
    <n v="3"/>
    <n v="8.6609999999999996"/>
    <n v="181.881"/>
    <d v="2019-02-20T00:00:00"/>
    <x v="412"/>
    <s v="Ewallet"/>
    <n v="173.22"/>
    <n v="4.7619047620000003"/>
    <n v="8.6609999999999996"/>
    <n v="7.7"/>
  </r>
  <r>
    <s v="190-14-3147"/>
    <x v="2"/>
    <x v="2"/>
    <x v="1"/>
    <x v="0"/>
    <x v="0"/>
    <n v="17.97"/>
    <n v="4"/>
    <n v="3.5939999999999999"/>
    <n v="75.474000000000004"/>
    <d v="2019-02-23T00:00:00"/>
    <x v="413"/>
    <s v="Ewallet"/>
    <n v="71.88"/>
    <n v="4.7619047620000003"/>
    <n v="3.5939999999999999"/>
    <n v="6.4"/>
  </r>
  <r>
    <s v="408-66-6712"/>
    <x v="1"/>
    <x v="1"/>
    <x v="0"/>
    <x v="0"/>
    <x v="0"/>
    <n v="47.71"/>
    <n v="6"/>
    <n v="14.313000000000001"/>
    <n v="300.57299999999998"/>
    <d v="2019-02-16T00:00:00"/>
    <x v="401"/>
    <s v="Ewallet"/>
    <n v="286.26"/>
    <n v="4.7619047620000003"/>
    <n v="14.313000000000001"/>
    <n v="4.4000000000000004"/>
  </r>
  <r>
    <s v="679-22-6530"/>
    <x v="2"/>
    <x v="2"/>
    <x v="1"/>
    <x v="0"/>
    <x v="3"/>
    <n v="40.619999999999997"/>
    <n v="2"/>
    <n v="4.0620000000000003"/>
    <n v="85.302000000000007"/>
    <d v="2019-01-17T00:00:00"/>
    <x v="175"/>
    <s v="Credit card"/>
    <n v="81.239999999999995"/>
    <n v="4.7619047620000003"/>
    <n v="4.0620000000000003"/>
    <n v="4.0999999999999996"/>
  </r>
  <r>
    <s v="588-47-8641"/>
    <x v="0"/>
    <x v="0"/>
    <x v="0"/>
    <x v="1"/>
    <x v="5"/>
    <n v="56.04"/>
    <n v="10"/>
    <n v="28.02"/>
    <n v="588.41999999999996"/>
    <d v="2019-01-14T00:00:00"/>
    <x v="171"/>
    <s v="Ewallet"/>
    <n v="560.4"/>
    <n v="4.7619047620000003"/>
    <n v="28.02"/>
    <n v="4.4000000000000004"/>
  </r>
  <r>
    <s v="642-61-4706"/>
    <x v="2"/>
    <x v="2"/>
    <x v="0"/>
    <x v="1"/>
    <x v="4"/>
    <n v="93.4"/>
    <n v="2"/>
    <n v="9.34"/>
    <n v="196.14"/>
    <d v="2019-03-30T00:00:00"/>
    <x v="414"/>
    <s v="Cash"/>
    <n v="186.8"/>
    <n v="4.7619047620000003"/>
    <n v="9.34"/>
    <n v="5.5"/>
  </r>
  <r>
    <s v="576-31-4774"/>
    <x v="2"/>
    <x v="2"/>
    <x v="1"/>
    <x v="0"/>
    <x v="0"/>
    <n v="73.41"/>
    <n v="3"/>
    <n v="11.0115"/>
    <n v="231.2415"/>
    <d v="2019-03-02T00:00:00"/>
    <x v="415"/>
    <s v="Ewallet"/>
    <n v="220.23"/>
    <n v="4.7619047620000003"/>
    <n v="11.0115"/>
    <n v="4"/>
  </r>
  <r>
    <s v="556-41-6224"/>
    <x v="1"/>
    <x v="1"/>
    <x v="1"/>
    <x v="1"/>
    <x v="0"/>
    <n v="33.64"/>
    <n v="8"/>
    <n v="13.456"/>
    <n v="282.57600000000002"/>
    <d v="2019-02-15T00:00:00"/>
    <x v="416"/>
    <s v="Credit card"/>
    <n v="269.12"/>
    <n v="4.7619047620000003"/>
    <n v="13.456"/>
    <n v="9.3000000000000007"/>
  </r>
  <r>
    <s v="811-03-8790"/>
    <x v="0"/>
    <x v="0"/>
    <x v="1"/>
    <x v="0"/>
    <x v="1"/>
    <n v="45.48"/>
    <n v="10"/>
    <n v="22.74"/>
    <n v="477.54"/>
    <d v="2019-03-01T00:00:00"/>
    <x v="417"/>
    <s v="Credit card"/>
    <n v="454.8"/>
    <n v="4.7619047620000003"/>
    <n v="22.74"/>
    <n v="4.8"/>
  </r>
  <r>
    <s v="242-11-3142"/>
    <x v="2"/>
    <x v="2"/>
    <x v="0"/>
    <x v="1"/>
    <x v="5"/>
    <n v="83.77"/>
    <n v="2"/>
    <n v="8.3770000000000007"/>
    <n v="175.917"/>
    <d v="2019-02-24T00:00:00"/>
    <x v="129"/>
    <s v="Cash"/>
    <n v="167.54"/>
    <n v="4.7619047620000003"/>
    <n v="8.3770000000000007"/>
    <n v="4.5999999999999996"/>
  </r>
  <r>
    <s v="752-23-3760"/>
    <x v="2"/>
    <x v="2"/>
    <x v="0"/>
    <x v="0"/>
    <x v="3"/>
    <n v="64.08"/>
    <n v="7"/>
    <n v="22.428000000000001"/>
    <n v="470.988"/>
    <d v="2019-02-19T00:00:00"/>
    <x v="418"/>
    <s v="Credit card"/>
    <n v="448.56"/>
    <n v="4.7619047620000003"/>
    <n v="22.428000000000001"/>
    <n v="7.3"/>
  </r>
  <r>
    <s v="274-05-5470"/>
    <x v="0"/>
    <x v="0"/>
    <x v="0"/>
    <x v="0"/>
    <x v="4"/>
    <n v="73.47"/>
    <n v="4"/>
    <n v="14.694000000000001"/>
    <n v="308.57400000000001"/>
    <d v="2019-02-23T00:00:00"/>
    <x v="5"/>
    <s v="Cash"/>
    <n v="293.88"/>
    <n v="4.7619047620000003"/>
    <n v="14.694000000000001"/>
    <n v="6"/>
  </r>
  <r>
    <s v="648-94-3045"/>
    <x v="1"/>
    <x v="1"/>
    <x v="1"/>
    <x v="1"/>
    <x v="0"/>
    <n v="58.95"/>
    <n v="10"/>
    <n v="29.475000000000001"/>
    <n v="618.97500000000002"/>
    <d v="2019-02-07T00:00:00"/>
    <x v="419"/>
    <s v="Ewallet"/>
    <n v="589.5"/>
    <n v="4.7619047620000003"/>
    <n v="29.475000000000001"/>
    <n v="8.1"/>
  </r>
  <r>
    <s v="130-67-4723"/>
    <x v="0"/>
    <x v="0"/>
    <x v="0"/>
    <x v="1"/>
    <x v="4"/>
    <n v="48.5"/>
    <n v="6"/>
    <n v="14.55"/>
    <n v="305.55"/>
    <d v="2019-01-11T00:00:00"/>
    <x v="317"/>
    <s v="Ewallet"/>
    <n v="291"/>
    <n v="4.7619047620000003"/>
    <n v="14.55"/>
    <n v="9.4"/>
  </r>
  <r>
    <s v="528-87-5606"/>
    <x v="2"/>
    <x v="2"/>
    <x v="0"/>
    <x v="0"/>
    <x v="1"/>
    <n v="39.479999999999997"/>
    <n v="1"/>
    <n v="1.974"/>
    <n v="41.454000000000001"/>
    <d v="2019-02-12T00:00:00"/>
    <x v="213"/>
    <s v="Cash"/>
    <n v="39.479999999999997"/>
    <n v="4.7619047620000003"/>
    <n v="1.974"/>
    <n v="6.5"/>
  </r>
  <r>
    <s v="320-85-2052"/>
    <x v="2"/>
    <x v="2"/>
    <x v="1"/>
    <x v="0"/>
    <x v="3"/>
    <n v="34.81"/>
    <n v="1"/>
    <n v="1.7404999999999999"/>
    <n v="36.5505"/>
    <d v="2019-01-14T00:00:00"/>
    <x v="41"/>
    <s v="Credit card"/>
    <n v="34.81"/>
    <n v="4.7619047620000003"/>
    <n v="1.7404999999999999"/>
    <n v="7"/>
  </r>
  <r>
    <s v="370-96-0655"/>
    <x v="1"/>
    <x v="1"/>
    <x v="1"/>
    <x v="0"/>
    <x v="5"/>
    <n v="49.32"/>
    <n v="6"/>
    <n v="14.795999999999999"/>
    <n v="310.71600000000001"/>
    <d v="2019-01-09T00:00:00"/>
    <x v="190"/>
    <s v="Ewallet"/>
    <n v="295.92"/>
    <n v="4.7619047620000003"/>
    <n v="14.795999999999999"/>
    <n v="7.1"/>
  </r>
  <r>
    <s v="105-10-6182"/>
    <x v="0"/>
    <x v="0"/>
    <x v="0"/>
    <x v="1"/>
    <x v="5"/>
    <n v="21.48"/>
    <n v="2"/>
    <n v="2.1480000000000001"/>
    <n v="45.107999999999997"/>
    <d v="2019-02-27T00:00:00"/>
    <x v="420"/>
    <s v="Ewallet"/>
    <n v="42.96"/>
    <n v="4.7619047620000003"/>
    <n v="2.1480000000000001"/>
    <n v="6.6"/>
  </r>
  <r>
    <s v="510-79-0415"/>
    <x v="2"/>
    <x v="2"/>
    <x v="0"/>
    <x v="0"/>
    <x v="3"/>
    <n v="23.08"/>
    <n v="6"/>
    <n v="6.9240000000000004"/>
    <n v="145.404"/>
    <d v="2019-01-24T00:00:00"/>
    <x v="25"/>
    <s v="Ewallet"/>
    <n v="138.47999999999999"/>
    <n v="4.7619047620000003"/>
    <n v="6.9240000000000004"/>
    <n v="4.9000000000000004"/>
  </r>
  <r>
    <s v="241-96-5076"/>
    <x v="2"/>
    <x v="2"/>
    <x v="0"/>
    <x v="0"/>
    <x v="2"/>
    <n v="49.1"/>
    <n v="2"/>
    <n v="4.91"/>
    <n v="103.11"/>
    <d v="2019-01-08T00:00:00"/>
    <x v="187"/>
    <s v="Credit card"/>
    <n v="98.2"/>
    <n v="4.7619047620000003"/>
    <n v="4.91"/>
    <n v="6.4"/>
  </r>
  <r>
    <s v="767-97-4650"/>
    <x v="2"/>
    <x v="2"/>
    <x v="0"/>
    <x v="0"/>
    <x v="3"/>
    <n v="64.83"/>
    <n v="2"/>
    <n v="6.4829999999999997"/>
    <n v="136.143"/>
    <d v="2019-01-08T00:00:00"/>
    <x v="421"/>
    <s v="Credit card"/>
    <n v="129.66"/>
    <n v="4.7619047620000003"/>
    <n v="6.4829999999999997"/>
    <n v="8"/>
  </r>
  <r>
    <s v="648-83-1321"/>
    <x v="0"/>
    <x v="0"/>
    <x v="0"/>
    <x v="1"/>
    <x v="2"/>
    <n v="63.56"/>
    <n v="10"/>
    <n v="31.78"/>
    <n v="667.38"/>
    <d v="2019-01-16T00:00:00"/>
    <x v="422"/>
    <s v="Cash"/>
    <n v="635.6"/>
    <n v="4.7619047620000003"/>
    <n v="31.78"/>
    <n v="4.3"/>
  </r>
  <r>
    <s v="173-57-2300"/>
    <x v="1"/>
    <x v="1"/>
    <x v="0"/>
    <x v="1"/>
    <x v="3"/>
    <n v="72.88"/>
    <n v="2"/>
    <n v="7.2880000000000003"/>
    <n v="153.048"/>
    <d v="2019-03-13T00:00:00"/>
    <x v="423"/>
    <s v="Cash"/>
    <n v="145.76"/>
    <n v="4.7619047620000003"/>
    <n v="7.2880000000000003"/>
    <n v="6.1"/>
  </r>
  <r>
    <s v="305-03-2383"/>
    <x v="0"/>
    <x v="0"/>
    <x v="1"/>
    <x v="0"/>
    <x v="4"/>
    <n v="67.099999999999994"/>
    <n v="3"/>
    <n v="10.065"/>
    <n v="211.36500000000001"/>
    <d v="2019-02-15T00:00:00"/>
    <x v="130"/>
    <s v="Cash"/>
    <n v="201.3"/>
    <n v="4.7619047620000003"/>
    <n v="10.065"/>
    <n v="7.5"/>
  </r>
  <r>
    <s v="394-55-6384"/>
    <x v="1"/>
    <x v="1"/>
    <x v="0"/>
    <x v="0"/>
    <x v="3"/>
    <n v="70.19"/>
    <n v="9"/>
    <n v="31.5855"/>
    <n v="663.29549999999995"/>
    <d v="2019-01-25T00:00:00"/>
    <x v="309"/>
    <s v="Cash"/>
    <n v="631.71"/>
    <n v="4.7619047620000003"/>
    <n v="31.5855"/>
    <n v="6.7"/>
  </r>
  <r>
    <s v="266-20-6657"/>
    <x v="1"/>
    <x v="1"/>
    <x v="0"/>
    <x v="1"/>
    <x v="4"/>
    <n v="55.04"/>
    <n v="7"/>
    <n v="19.263999999999999"/>
    <n v="404.54399999999998"/>
    <d v="2019-03-12T00:00:00"/>
    <x v="30"/>
    <s v="Ewallet"/>
    <n v="385.28"/>
    <n v="4.7619047620000003"/>
    <n v="19.263999999999999"/>
    <n v="5.2"/>
  </r>
  <r>
    <s v="689-05-1884"/>
    <x v="0"/>
    <x v="0"/>
    <x v="0"/>
    <x v="1"/>
    <x v="0"/>
    <n v="48.63"/>
    <n v="10"/>
    <n v="24.315000000000001"/>
    <n v="510.61500000000001"/>
    <d v="2019-03-04T00:00:00"/>
    <x v="104"/>
    <s v="Cash"/>
    <n v="486.3"/>
    <n v="4.7619047620000003"/>
    <n v="24.315000000000001"/>
    <n v="8.8000000000000007"/>
  </r>
  <r>
    <s v="196-01-2849"/>
    <x v="1"/>
    <x v="1"/>
    <x v="0"/>
    <x v="0"/>
    <x v="5"/>
    <n v="73.38"/>
    <n v="7"/>
    <n v="25.683"/>
    <n v="539.34299999999996"/>
    <d v="2019-02-10T00:00:00"/>
    <x v="424"/>
    <s v="Cash"/>
    <n v="513.66"/>
    <n v="4.7619047620000003"/>
    <n v="25.683"/>
    <n v="9.5"/>
  </r>
  <r>
    <s v="372-62-5264"/>
    <x v="1"/>
    <x v="1"/>
    <x v="1"/>
    <x v="0"/>
    <x v="4"/>
    <n v="52.6"/>
    <n v="9"/>
    <n v="23.67"/>
    <n v="497.07"/>
    <d v="2019-01-16T00:00:00"/>
    <x v="51"/>
    <s v="Cash"/>
    <n v="473.4"/>
    <n v="4.7619047620000003"/>
    <n v="23.67"/>
    <n v="7.6"/>
  </r>
  <r>
    <s v="800-09-8606"/>
    <x v="0"/>
    <x v="0"/>
    <x v="0"/>
    <x v="0"/>
    <x v="2"/>
    <n v="87.37"/>
    <n v="5"/>
    <n v="21.842500000000001"/>
    <n v="458.6925"/>
    <d v="2019-01-29T00:00:00"/>
    <x v="425"/>
    <s v="Cash"/>
    <n v="436.85"/>
    <n v="4.7619047620000003"/>
    <n v="21.842500000000001"/>
    <n v="6.6"/>
  </r>
  <r>
    <s v="182-52-7000"/>
    <x v="0"/>
    <x v="0"/>
    <x v="0"/>
    <x v="0"/>
    <x v="3"/>
    <n v="27.04"/>
    <n v="4"/>
    <n v="5.4080000000000004"/>
    <n v="113.568"/>
    <d v="2019-01-01T00:00:00"/>
    <x v="263"/>
    <s v="Ewallet"/>
    <n v="108.16"/>
    <n v="4.7619047620000003"/>
    <n v="5.4080000000000004"/>
    <n v="6.9"/>
  </r>
  <r>
    <s v="826-58-8051"/>
    <x v="2"/>
    <x v="2"/>
    <x v="1"/>
    <x v="1"/>
    <x v="2"/>
    <n v="62.19"/>
    <n v="4"/>
    <n v="12.438000000000001"/>
    <n v="261.19799999999998"/>
    <d v="2019-01-06T00:00:00"/>
    <x v="162"/>
    <s v="Ewallet"/>
    <n v="248.76"/>
    <n v="4.7619047620000003"/>
    <n v="12.438000000000001"/>
    <n v="4.3"/>
  </r>
  <r>
    <s v="868-06-0466"/>
    <x v="0"/>
    <x v="0"/>
    <x v="0"/>
    <x v="1"/>
    <x v="1"/>
    <n v="69.58"/>
    <n v="9"/>
    <n v="31.311"/>
    <n v="657.53099999999995"/>
    <d v="2019-02-19T00:00:00"/>
    <x v="371"/>
    <s v="Credit card"/>
    <n v="626.22"/>
    <n v="4.7619047620000003"/>
    <n v="31.311"/>
    <n v="7.8"/>
  </r>
  <r>
    <s v="751-41-9720"/>
    <x v="1"/>
    <x v="1"/>
    <x v="1"/>
    <x v="1"/>
    <x v="2"/>
    <n v="97.5"/>
    <n v="10"/>
    <n v="48.75"/>
    <n v="1023.75"/>
    <d v="2019-01-12T00:00:00"/>
    <x v="426"/>
    <s v="Ewallet"/>
    <n v="975"/>
    <n v="4.7619047620000003"/>
    <n v="48.75"/>
    <n v="8"/>
  </r>
  <r>
    <s v="626-43-7888"/>
    <x v="1"/>
    <x v="1"/>
    <x v="1"/>
    <x v="0"/>
    <x v="5"/>
    <n v="60.41"/>
    <n v="8"/>
    <n v="24.164000000000001"/>
    <n v="507.44400000000002"/>
    <d v="2019-02-07T00:00:00"/>
    <x v="384"/>
    <s v="Ewallet"/>
    <n v="483.28"/>
    <n v="4.7619047620000003"/>
    <n v="24.164000000000001"/>
    <n v="9.6"/>
  </r>
  <r>
    <s v="176-64-7711"/>
    <x v="2"/>
    <x v="2"/>
    <x v="1"/>
    <x v="1"/>
    <x v="4"/>
    <n v="32.32"/>
    <n v="3"/>
    <n v="4.8479999999999999"/>
    <n v="101.80800000000001"/>
    <d v="2019-03-27T00:00:00"/>
    <x v="386"/>
    <s v="Credit card"/>
    <n v="96.96"/>
    <n v="4.7619047620000003"/>
    <n v="4.8479999999999999"/>
    <n v="4.3"/>
  </r>
  <r>
    <s v="191-29-0321"/>
    <x v="2"/>
    <x v="2"/>
    <x v="0"/>
    <x v="0"/>
    <x v="5"/>
    <n v="19.77"/>
    <n v="10"/>
    <n v="9.8849999999999998"/>
    <n v="207.58500000000001"/>
    <d v="2019-02-27T00:00:00"/>
    <x v="427"/>
    <s v="Credit card"/>
    <n v="197.7"/>
    <n v="4.7619047620000003"/>
    <n v="9.8849999999999998"/>
    <n v="5"/>
  </r>
  <r>
    <s v="729-06-2010"/>
    <x v="2"/>
    <x v="2"/>
    <x v="0"/>
    <x v="1"/>
    <x v="0"/>
    <n v="80.47"/>
    <n v="9"/>
    <n v="36.211500000000001"/>
    <n v="760.44150000000002"/>
    <d v="2019-01-06T00:00:00"/>
    <x v="428"/>
    <s v="Cash"/>
    <n v="724.23"/>
    <n v="4.7619047620000003"/>
    <n v="36.211500000000001"/>
    <n v="9.1999999999999993"/>
  </r>
  <r>
    <s v="640-48-5028"/>
    <x v="2"/>
    <x v="2"/>
    <x v="0"/>
    <x v="0"/>
    <x v="2"/>
    <n v="88.39"/>
    <n v="9"/>
    <n v="39.775500000000001"/>
    <n v="835.28549999999996"/>
    <d v="2019-03-02T00:00:00"/>
    <x v="343"/>
    <s v="Cash"/>
    <n v="795.51"/>
    <n v="4.7619047620000003"/>
    <n v="39.775500000000001"/>
    <n v="6.3"/>
  </r>
  <r>
    <s v="186-79-9562"/>
    <x v="2"/>
    <x v="2"/>
    <x v="1"/>
    <x v="1"/>
    <x v="0"/>
    <n v="71.77"/>
    <n v="7"/>
    <n v="25.119499999999999"/>
    <n v="527.5095"/>
    <d v="2019-03-29T00:00:00"/>
    <x v="429"/>
    <s v="Cash"/>
    <n v="502.39"/>
    <n v="4.7619047620000003"/>
    <n v="25.119499999999999"/>
    <n v="8.9"/>
  </r>
  <r>
    <s v="834-45-5519"/>
    <x v="2"/>
    <x v="2"/>
    <x v="1"/>
    <x v="0"/>
    <x v="1"/>
    <n v="43"/>
    <n v="4"/>
    <n v="8.6"/>
    <n v="180.6"/>
    <d v="2019-01-31T00:00:00"/>
    <x v="109"/>
    <s v="Ewallet"/>
    <n v="172"/>
    <n v="4.7619047620000003"/>
    <n v="8.6"/>
    <n v="7.6"/>
  </r>
  <r>
    <s v="162-65-8559"/>
    <x v="1"/>
    <x v="1"/>
    <x v="0"/>
    <x v="1"/>
    <x v="4"/>
    <n v="68.98"/>
    <n v="1"/>
    <n v="3.4489999999999998"/>
    <n v="72.429000000000002"/>
    <d v="2019-01-21T00:00:00"/>
    <x v="430"/>
    <s v="Cash"/>
    <n v="68.98"/>
    <n v="4.7619047620000003"/>
    <n v="3.4489999999999998"/>
    <n v="4.8"/>
  </r>
  <r>
    <s v="760-27-5490"/>
    <x v="1"/>
    <x v="1"/>
    <x v="1"/>
    <x v="1"/>
    <x v="5"/>
    <n v="15.62"/>
    <n v="8"/>
    <n v="6.2480000000000002"/>
    <n v="131.208"/>
    <d v="2019-01-20T00:00:00"/>
    <x v="291"/>
    <s v="Ewallet"/>
    <n v="124.96"/>
    <n v="4.7619047620000003"/>
    <n v="6.2480000000000002"/>
    <n v="9.1"/>
  </r>
  <r>
    <s v="445-30-9252"/>
    <x v="0"/>
    <x v="0"/>
    <x v="1"/>
    <x v="1"/>
    <x v="3"/>
    <n v="25.7"/>
    <n v="3"/>
    <n v="3.855"/>
    <n v="80.954999999999998"/>
    <d v="2019-01-17T00:00:00"/>
    <x v="422"/>
    <s v="Ewallet"/>
    <n v="77.099999999999994"/>
    <n v="4.7619047620000003"/>
    <n v="3.855"/>
    <n v="6.1"/>
  </r>
  <r>
    <s v="786-94-2700"/>
    <x v="0"/>
    <x v="0"/>
    <x v="0"/>
    <x v="1"/>
    <x v="4"/>
    <n v="80.62"/>
    <n v="6"/>
    <n v="24.186"/>
    <n v="507.90600000000001"/>
    <d v="2019-02-28T00:00:00"/>
    <x v="307"/>
    <s v="Cash"/>
    <n v="483.72"/>
    <n v="4.7619047620000003"/>
    <n v="24.186"/>
    <n v="9.1"/>
  </r>
  <r>
    <s v="728-88-7867"/>
    <x v="1"/>
    <x v="1"/>
    <x v="0"/>
    <x v="0"/>
    <x v="2"/>
    <n v="75.53"/>
    <n v="4"/>
    <n v="15.106"/>
    <n v="317.226"/>
    <d v="2019-03-19T00:00:00"/>
    <x v="350"/>
    <s v="Ewallet"/>
    <n v="302.12"/>
    <n v="4.7619047620000003"/>
    <n v="15.106"/>
    <n v="8.3000000000000007"/>
  </r>
  <r>
    <s v="183-21-3799"/>
    <x v="1"/>
    <x v="1"/>
    <x v="1"/>
    <x v="0"/>
    <x v="1"/>
    <n v="77.63"/>
    <n v="9"/>
    <n v="34.933500000000002"/>
    <n v="733.60350000000005"/>
    <d v="2019-02-19T00:00:00"/>
    <x v="431"/>
    <s v="Ewallet"/>
    <n v="698.67"/>
    <n v="4.7619047620000003"/>
    <n v="34.933500000000002"/>
    <n v="7.2"/>
  </r>
  <r>
    <s v="268-20-3585"/>
    <x v="1"/>
    <x v="1"/>
    <x v="1"/>
    <x v="0"/>
    <x v="0"/>
    <n v="13.85"/>
    <n v="9"/>
    <n v="6.2324999999999999"/>
    <n v="130.88249999999999"/>
    <d v="2019-02-04T00:00:00"/>
    <x v="165"/>
    <s v="Ewallet"/>
    <n v="124.65"/>
    <n v="4.7619047620000003"/>
    <n v="6.2324999999999999"/>
    <n v="6"/>
  </r>
  <r>
    <s v="735-32-9839"/>
    <x v="1"/>
    <x v="1"/>
    <x v="0"/>
    <x v="1"/>
    <x v="5"/>
    <n v="98.7"/>
    <n v="8"/>
    <n v="39.479999999999997"/>
    <n v="829.08"/>
    <d v="2019-01-31T00:00:00"/>
    <x v="130"/>
    <s v="Ewallet"/>
    <n v="789.6"/>
    <n v="4.7619047620000003"/>
    <n v="39.479999999999997"/>
    <n v="8.5"/>
  </r>
  <r>
    <s v="258-92-7466"/>
    <x v="0"/>
    <x v="0"/>
    <x v="1"/>
    <x v="0"/>
    <x v="0"/>
    <n v="35.68"/>
    <n v="5"/>
    <n v="8.92"/>
    <n v="187.32"/>
    <d v="2019-02-06T00:00:00"/>
    <x v="333"/>
    <s v="Credit card"/>
    <n v="178.4"/>
    <n v="4.7619047620000003"/>
    <n v="8.92"/>
    <n v="6.6"/>
  </r>
  <r>
    <s v="857-16-3520"/>
    <x v="0"/>
    <x v="0"/>
    <x v="0"/>
    <x v="0"/>
    <x v="5"/>
    <n v="71.459999999999994"/>
    <n v="7"/>
    <n v="25.010999999999999"/>
    <n v="525.23099999999999"/>
    <d v="2019-03-28T00:00:00"/>
    <x v="432"/>
    <s v="Ewallet"/>
    <n v="500.22"/>
    <n v="4.7619047620000003"/>
    <n v="25.010999999999999"/>
    <n v="4.5"/>
  </r>
  <r>
    <s v="482-17-1179"/>
    <x v="0"/>
    <x v="0"/>
    <x v="0"/>
    <x v="1"/>
    <x v="1"/>
    <n v="11.94"/>
    <n v="3"/>
    <n v="1.7909999999999999"/>
    <n v="37.610999999999997"/>
    <d v="2019-01-19T00:00:00"/>
    <x v="433"/>
    <s v="Credit card"/>
    <n v="35.82"/>
    <n v="4.7619047620000003"/>
    <n v="1.7909999999999999"/>
    <n v="8.1"/>
  </r>
  <r>
    <s v="788-21-5741"/>
    <x v="0"/>
    <x v="0"/>
    <x v="1"/>
    <x v="1"/>
    <x v="5"/>
    <n v="45.38"/>
    <n v="3"/>
    <n v="6.8070000000000004"/>
    <n v="142.947"/>
    <d v="2019-02-17T00:00:00"/>
    <x v="229"/>
    <s v="Credit card"/>
    <n v="136.13999999999999"/>
    <n v="4.7619047620000003"/>
    <n v="6.8070000000000004"/>
    <n v="7.2"/>
  </r>
  <r>
    <s v="821-14-9046"/>
    <x v="2"/>
    <x v="2"/>
    <x v="0"/>
    <x v="0"/>
    <x v="5"/>
    <n v="17.48"/>
    <n v="6"/>
    <n v="5.2439999999999998"/>
    <n v="110.124"/>
    <d v="2019-01-18T00:00:00"/>
    <x v="278"/>
    <s v="Credit card"/>
    <n v="104.88"/>
    <n v="4.7619047620000003"/>
    <n v="5.2439999999999998"/>
    <n v="6.1"/>
  </r>
  <r>
    <s v="418-05-0656"/>
    <x v="2"/>
    <x v="2"/>
    <x v="1"/>
    <x v="0"/>
    <x v="5"/>
    <n v="25.56"/>
    <n v="7"/>
    <n v="8.9459999999999997"/>
    <n v="187.86600000000001"/>
    <d v="2019-02-02T00:00:00"/>
    <x v="434"/>
    <s v="Cash"/>
    <n v="178.92"/>
    <n v="4.7619047620000003"/>
    <n v="8.9459999999999997"/>
    <n v="7.1"/>
  </r>
  <r>
    <s v="678-79-0726"/>
    <x v="1"/>
    <x v="1"/>
    <x v="0"/>
    <x v="0"/>
    <x v="3"/>
    <n v="90.63"/>
    <n v="9"/>
    <n v="40.783499999999997"/>
    <n v="856.45349999999996"/>
    <d v="2019-01-18T00:00:00"/>
    <x v="311"/>
    <s v="Cash"/>
    <n v="815.67"/>
    <n v="4.7619047620000003"/>
    <n v="40.783499999999997"/>
    <n v="5.0999999999999996"/>
  </r>
  <r>
    <s v="776-68-1096"/>
    <x v="2"/>
    <x v="2"/>
    <x v="1"/>
    <x v="1"/>
    <x v="2"/>
    <n v="44.12"/>
    <n v="3"/>
    <n v="6.6180000000000003"/>
    <n v="138.97800000000001"/>
    <d v="2019-03-18T00:00:00"/>
    <x v="286"/>
    <s v="Credit card"/>
    <n v="132.36000000000001"/>
    <n v="4.7619047620000003"/>
    <n v="6.6180000000000003"/>
    <n v="7.9"/>
  </r>
  <r>
    <s v="592-46-1692"/>
    <x v="1"/>
    <x v="1"/>
    <x v="0"/>
    <x v="0"/>
    <x v="4"/>
    <n v="36.770000000000003"/>
    <n v="7"/>
    <n v="12.8695"/>
    <n v="270.2595"/>
    <d v="2019-01-11T00:00:00"/>
    <x v="435"/>
    <s v="Cash"/>
    <n v="257.39"/>
    <n v="4.7619047620000003"/>
    <n v="12.8695"/>
    <n v="7.4"/>
  </r>
  <r>
    <s v="434-35-9162"/>
    <x v="2"/>
    <x v="2"/>
    <x v="0"/>
    <x v="1"/>
    <x v="4"/>
    <n v="23.34"/>
    <n v="4"/>
    <n v="4.6680000000000001"/>
    <n v="98.028000000000006"/>
    <d v="2019-02-04T00:00:00"/>
    <x v="387"/>
    <s v="Ewallet"/>
    <n v="93.36"/>
    <n v="4.7619047620000003"/>
    <n v="4.6680000000000001"/>
    <n v="7.4"/>
  </r>
  <r>
    <s v="149-14-0304"/>
    <x v="1"/>
    <x v="1"/>
    <x v="0"/>
    <x v="0"/>
    <x v="0"/>
    <n v="28.5"/>
    <n v="8"/>
    <n v="11.4"/>
    <n v="239.4"/>
    <d v="2019-02-06T00:00:00"/>
    <x v="436"/>
    <s v="Cash"/>
    <n v="228"/>
    <n v="4.7619047620000003"/>
    <n v="11.4"/>
    <n v="6.6"/>
  </r>
  <r>
    <s v="442-44-6497"/>
    <x v="1"/>
    <x v="1"/>
    <x v="0"/>
    <x v="1"/>
    <x v="2"/>
    <n v="55.57"/>
    <n v="3"/>
    <n v="8.3354999999999997"/>
    <n v="175.0455"/>
    <d v="2019-01-08T00:00:00"/>
    <x v="437"/>
    <s v="Credit card"/>
    <n v="166.71"/>
    <n v="4.7619047620000003"/>
    <n v="8.3354999999999997"/>
    <n v="5.9"/>
  </r>
  <r>
    <s v="174-64-0215"/>
    <x v="2"/>
    <x v="2"/>
    <x v="1"/>
    <x v="1"/>
    <x v="3"/>
    <n v="69.739999999999995"/>
    <n v="10"/>
    <n v="34.869999999999997"/>
    <n v="732.27"/>
    <d v="2019-03-05T00:00:00"/>
    <x v="438"/>
    <s v="Credit card"/>
    <n v="697.4"/>
    <n v="4.7619047620000003"/>
    <n v="34.869999999999997"/>
    <n v="8.9"/>
  </r>
  <r>
    <s v="210-74-9613"/>
    <x v="1"/>
    <x v="1"/>
    <x v="1"/>
    <x v="1"/>
    <x v="5"/>
    <n v="97.26"/>
    <n v="4"/>
    <n v="19.452000000000002"/>
    <n v="408.49200000000002"/>
    <d v="2019-03-16T00:00:00"/>
    <x v="439"/>
    <s v="Ewallet"/>
    <n v="389.04"/>
    <n v="4.7619047620000003"/>
    <n v="19.452000000000002"/>
    <n v="6.8"/>
  </r>
  <r>
    <s v="299-29-0180"/>
    <x v="2"/>
    <x v="2"/>
    <x v="0"/>
    <x v="0"/>
    <x v="2"/>
    <n v="52.18"/>
    <n v="7"/>
    <n v="18.263000000000002"/>
    <n v="383.52300000000002"/>
    <d v="2019-03-09T00:00:00"/>
    <x v="200"/>
    <s v="Cash"/>
    <n v="365.26"/>
    <n v="4.7619047620000003"/>
    <n v="18.263000000000002"/>
    <n v="9.3000000000000007"/>
  </r>
  <r>
    <s v="247-11-2470"/>
    <x v="0"/>
    <x v="0"/>
    <x v="0"/>
    <x v="0"/>
    <x v="5"/>
    <n v="22.32"/>
    <n v="4"/>
    <n v="4.4640000000000004"/>
    <n v="93.744"/>
    <d v="2019-03-01T00:00:00"/>
    <x v="293"/>
    <s v="Credit card"/>
    <n v="89.28"/>
    <n v="4.7619047620000003"/>
    <n v="4.4640000000000004"/>
    <n v="4.4000000000000004"/>
  </r>
  <r>
    <s v="635-28-5728"/>
    <x v="0"/>
    <x v="0"/>
    <x v="1"/>
    <x v="1"/>
    <x v="0"/>
    <n v="56"/>
    <n v="3"/>
    <n v="8.4"/>
    <n v="176.4"/>
    <d v="2019-02-28T00:00:00"/>
    <x v="295"/>
    <s v="Ewallet"/>
    <n v="168"/>
    <n v="4.7619047620000003"/>
    <n v="8.4"/>
    <n v="4.8"/>
  </r>
  <r>
    <s v="756-49-0168"/>
    <x v="0"/>
    <x v="0"/>
    <x v="0"/>
    <x v="1"/>
    <x v="5"/>
    <n v="19.7"/>
    <n v="1"/>
    <n v="0.98499999999999999"/>
    <n v="20.684999999999999"/>
    <d v="2019-02-08T00:00:00"/>
    <x v="411"/>
    <s v="Ewallet"/>
    <n v="19.7"/>
    <n v="4.7619047620000003"/>
    <n v="0.98499999999999999"/>
    <n v="9.5"/>
  </r>
  <r>
    <s v="438-23-1242"/>
    <x v="2"/>
    <x v="2"/>
    <x v="1"/>
    <x v="1"/>
    <x v="1"/>
    <n v="75.88"/>
    <n v="7"/>
    <n v="26.558"/>
    <n v="557.71799999999996"/>
    <d v="2019-01-24T00:00:00"/>
    <x v="440"/>
    <s v="Ewallet"/>
    <n v="531.16"/>
    <n v="4.7619047620000003"/>
    <n v="26.558"/>
    <n v="8.9"/>
  </r>
  <r>
    <s v="238-45-6950"/>
    <x v="2"/>
    <x v="2"/>
    <x v="0"/>
    <x v="1"/>
    <x v="4"/>
    <n v="53.72"/>
    <n v="1"/>
    <n v="2.6859999999999999"/>
    <n v="56.405999999999999"/>
    <d v="2019-03-01T00:00:00"/>
    <x v="356"/>
    <s v="Ewallet"/>
    <n v="53.72"/>
    <n v="4.7619047620000003"/>
    <n v="2.6859999999999999"/>
    <n v="6.4"/>
  </r>
  <r>
    <s v="607-65-2441"/>
    <x v="1"/>
    <x v="1"/>
    <x v="0"/>
    <x v="1"/>
    <x v="0"/>
    <n v="81.95"/>
    <n v="10"/>
    <n v="40.975000000000001"/>
    <n v="860.47500000000002"/>
    <d v="2019-03-10T00:00:00"/>
    <x v="441"/>
    <s v="Credit card"/>
    <n v="819.5"/>
    <n v="4.7619047620000003"/>
    <n v="40.975000000000001"/>
    <n v="6"/>
  </r>
  <r>
    <s v="386-27-7606"/>
    <x v="1"/>
    <x v="1"/>
    <x v="0"/>
    <x v="0"/>
    <x v="2"/>
    <n v="81.2"/>
    <n v="7"/>
    <n v="28.42"/>
    <n v="596.82000000000005"/>
    <d v="2019-03-23T00:00:00"/>
    <x v="273"/>
    <s v="Credit card"/>
    <n v="568.4"/>
    <n v="4.7619047620000003"/>
    <n v="28.42"/>
    <n v="8.1"/>
  </r>
  <r>
    <s v="137-63-5492"/>
    <x v="1"/>
    <x v="1"/>
    <x v="1"/>
    <x v="1"/>
    <x v="1"/>
    <n v="58.76"/>
    <n v="10"/>
    <n v="29.38"/>
    <n v="616.98"/>
    <d v="2019-01-29T00:00:00"/>
    <x v="442"/>
    <s v="Ewallet"/>
    <n v="587.6"/>
    <n v="4.7619047620000003"/>
    <n v="29.38"/>
    <n v="9"/>
  </r>
  <r>
    <s v="197-77-7132"/>
    <x v="2"/>
    <x v="2"/>
    <x v="0"/>
    <x v="1"/>
    <x v="1"/>
    <n v="91.56"/>
    <n v="8"/>
    <n v="36.624000000000002"/>
    <n v="769.10400000000004"/>
    <d v="2019-01-12T00:00:00"/>
    <x v="282"/>
    <s v="Ewallet"/>
    <n v="732.48"/>
    <n v="4.7619047620000003"/>
    <n v="36.624000000000002"/>
    <n v="6"/>
  </r>
  <r>
    <s v="805-86-0265"/>
    <x v="0"/>
    <x v="0"/>
    <x v="1"/>
    <x v="1"/>
    <x v="2"/>
    <n v="93.96"/>
    <n v="9"/>
    <n v="42.281999999999996"/>
    <n v="887.92200000000003"/>
    <d v="2019-03-20T00:00:00"/>
    <x v="102"/>
    <s v="Cash"/>
    <n v="845.64"/>
    <n v="4.7619047620000003"/>
    <n v="42.281999999999996"/>
    <n v="9.8000000000000007"/>
  </r>
  <r>
    <s v="733-29-1227"/>
    <x v="1"/>
    <x v="1"/>
    <x v="1"/>
    <x v="1"/>
    <x v="2"/>
    <n v="55.61"/>
    <n v="7"/>
    <n v="19.4635"/>
    <n v="408.73349999999999"/>
    <d v="2019-03-23T00:00:00"/>
    <x v="443"/>
    <s v="Cash"/>
    <n v="389.27"/>
    <n v="4.7619047620000003"/>
    <n v="19.4635"/>
    <n v="8.5"/>
  </r>
  <r>
    <s v="451-73-2711"/>
    <x v="1"/>
    <x v="1"/>
    <x v="1"/>
    <x v="1"/>
    <x v="4"/>
    <n v="84.83"/>
    <n v="1"/>
    <n v="4.2415000000000003"/>
    <n v="89.0715"/>
    <d v="2019-01-14T00:00:00"/>
    <x v="444"/>
    <s v="Ewallet"/>
    <n v="84.83"/>
    <n v="4.7619047620000003"/>
    <n v="4.2415000000000003"/>
    <n v="8.8000000000000007"/>
  </r>
  <r>
    <s v="373-14-0504"/>
    <x v="0"/>
    <x v="0"/>
    <x v="0"/>
    <x v="0"/>
    <x v="3"/>
    <n v="71.63"/>
    <n v="2"/>
    <n v="7.1630000000000003"/>
    <n v="150.423"/>
    <d v="2019-02-12T00:00:00"/>
    <x v="375"/>
    <s v="Ewallet"/>
    <n v="143.26"/>
    <n v="4.7619047620000003"/>
    <n v="7.1630000000000003"/>
    <n v="8.8000000000000007"/>
  </r>
  <r>
    <s v="546-80-2899"/>
    <x v="0"/>
    <x v="0"/>
    <x v="0"/>
    <x v="1"/>
    <x v="2"/>
    <n v="37.69"/>
    <n v="2"/>
    <n v="3.7690000000000001"/>
    <n v="79.149000000000001"/>
    <d v="2019-02-20T00:00:00"/>
    <x v="406"/>
    <s v="Ewallet"/>
    <n v="75.38"/>
    <n v="4.7619047620000003"/>
    <n v="3.7690000000000001"/>
    <n v="9.5"/>
  </r>
  <r>
    <s v="345-68-9016"/>
    <x v="1"/>
    <x v="1"/>
    <x v="0"/>
    <x v="0"/>
    <x v="3"/>
    <n v="31.67"/>
    <n v="8"/>
    <n v="12.667999999999999"/>
    <n v="266.02800000000002"/>
    <d v="2019-01-02T00:00:00"/>
    <x v="15"/>
    <s v="Credit card"/>
    <n v="253.36"/>
    <n v="4.7619047620000003"/>
    <n v="12.667999999999999"/>
    <n v="5.6"/>
  </r>
  <r>
    <s v="390-17-5806"/>
    <x v="1"/>
    <x v="1"/>
    <x v="0"/>
    <x v="0"/>
    <x v="4"/>
    <n v="38.42"/>
    <n v="1"/>
    <n v="1.921"/>
    <n v="40.341000000000001"/>
    <d v="2019-02-02T00:00:00"/>
    <x v="445"/>
    <s v="Cash"/>
    <n v="38.42"/>
    <n v="4.7619047620000003"/>
    <n v="1.921"/>
    <n v="8.6"/>
  </r>
  <r>
    <s v="457-13-1708"/>
    <x v="2"/>
    <x v="2"/>
    <x v="0"/>
    <x v="1"/>
    <x v="5"/>
    <n v="65.23"/>
    <n v="10"/>
    <n v="32.615000000000002"/>
    <n v="684.91499999999996"/>
    <d v="2019-01-08T00:00:00"/>
    <x v="312"/>
    <s v="Credit card"/>
    <n v="652.29999999999995"/>
    <n v="4.7619047620000003"/>
    <n v="32.615000000000002"/>
    <n v="5.2"/>
  </r>
  <r>
    <s v="664-14-2882"/>
    <x v="1"/>
    <x v="1"/>
    <x v="0"/>
    <x v="0"/>
    <x v="2"/>
    <n v="10.53"/>
    <n v="5"/>
    <n v="2.6324999999999998"/>
    <n v="55.282499999999999"/>
    <d v="2019-01-30T00:00:00"/>
    <x v="140"/>
    <s v="Credit card"/>
    <n v="52.65"/>
    <n v="4.7619047620000003"/>
    <n v="2.6324999999999998"/>
    <n v="5.8"/>
  </r>
  <r>
    <s v="487-79-6868"/>
    <x v="2"/>
    <x v="2"/>
    <x v="0"/>
    <x v="0"/>
    <x v="2"/>
    <n v="12.29"/>
    <n v="9"/>
    <n v="5.5305"/>
    <n v="116.1405"/>
    <d v="2019-03-26T00:00:00"/>
    <x v="198"/>
    <s v="Credit card"/>
    <n v="110.61"/>
    <n v="4.7619047620000003"/>
    <n v="5.5305"/>
    <n v="8"/>
  </r>
  <r>
    <s v="314-23-4520"/>
    <x v="1"/>
    <x v="1"/>
    <x v="0"/>
    <x v="1"/>
    <x v="0"/>
    <n v="81.23"/>
    <n v="7"/>
    <n v="28.430499999999999"/>
    <n v="597.04049999999995"/>
    <d v="2019-01-15T00:00:00"/>
    <x v="446"/>
    <s v="Cash"/>
    <n v="568.61"/>
    <n v="4.7619047620000003"/>
    <n v="28.430499999999999"/>
    <n v="9"/>
  </r>
  <r>
    <s v="210-30-7976"/>
    <x v="2"/>
    <x v="2"/>
    <x v="0"/>
    <x v="0"/>
    <x v="5"/>
    <n v="22.32"/>
    <n v="4"/>
    <n v="4.4640000000000004"/>
    <n v="93.744"/>
    <d v="2019-03-14T00:00:00"/>
    <x v="447"/>
    <s v="Ewallet"/>
    <n v="89.28"/>
    <n v="4.7619047620000003"/>
    <n v="4.4640000000000004"/>
    <n v="4.0999999999999996"/>
  </r>
  <r>
    <s v="585-86-8361"/>
    <x v="0"/>
    <x v="0"/>
    <x v="1"/>
    <x v="0"/>
    <x v="4"/>
    <n v="27.28"/>
    <n v="5"/>
    <n v="6.82"/>
    <n v="143.22"/>
    <d v="2019-02-03T00:00:00"/>
    <x v="359"/>
    <s v="Credit card"/>
    <n v="136.4"/>
    <n v="4.7619047620000003"/>
    <n v="6.82"/>
    <n v="8.6"/>
  </r>
  <r>
    <s v="807-14-7833"/>
    <x v="0"/>
    <x v="0"/>
    <x v="0"/>
    <x v="0"/>
    <x v="1"/>
    <n v="17.420000000000002"/>
    <n v="10"/>
    <n v="8.7100000000000009"/>
    <n v="182.91"/>
    <d v="2019-02-22T00:00:00"/>
    <x v="448"/>
    <s v="Ewallet"/>
    <n v="174.2"/>
    <n v="4.7619047620000003"/>
    <n v="8.7100000000000009"/>
    <n v="7"/>
  </r>
  <r>
    <s v="775-72-1988"/>
    <x v="2"/>
    <x v="2"/>
    <x v="1"/>
    <x v="1"/>
    <x v="2"/>
    <n v="73.28"/>
    <n v="5"/>
    <n v="18.32"/>
    <n v="384.72"/>
    <d v="2019-01-24T00:00:00"/>
    <x v="184"/>
    <s v="Ewallet"/>
    <n v="366.4"/>
    <n v="4.7619047620000003"/>
    <n v="18.32"/>
    <n v="8.4"/>
  </r>
  <r>
    <s v="288-38-3758"/>
    <x v="1"/>
    <x v="1"/>
    <x v="0"/>
    <x v="0"/>
    <x v="5"/>
    <n v="84.87"/>
    <n v="3"/>
    <n v="12.730499999999999"/>
    <n v="267.34050000000002"/>
    <d v="2019-01-25T00:00:00"/>
    <x v="5"/>
    <s v="Ewallet"/>
    <n v="254.61"/>
    <n v="4.7619047620000003"/>
    <n v="12.730499999999999"/>
    <n v="7.4"/>
  </r>
  <r>
    <s v="652-43-6591"/>
    <x v="0"/>
    <x v="0"/>
    <x v="1"/>
    <x v="0"/>
    <x v="5"/>
    <n v="97.29"/>
    <n v="8"/>
    <n v="38.915999999999997"/>
    <n v="817.23599999999999"/>
    <d v="2019-03-09T00:00:00"/>
    <x v="118"/>
    <s v="Credit card"/>
    <n v="778.32"/>
    <n v="4.7619047620000003"/>
    <n v="38.915999999999997"/>
    <n v="6.2"/>
  </r>
  <r>
    <s v="785-96-0615"/>
    <x v="2"/>
    <x v="2"/>
    <x v="0"/>
    <x v="0"/>
    <x v="1"/>
    <n v="35.74"/>
    <n v="8"/>
    <n v="14.295999999999999"/>
    <n v="300.21600000000001"/>
    <d v="2019-02-17T00:00:00"/>
    <x v="311"/>
    <s v="Ewallet"/>
    <n v="285.92"/>
    <n v="4.7619047620000003"/>
    <n v="14.295999999999999"/>
    <n v="4.9000000000000004"/>
  </r>
  <r>
    <s v="406-46-7107"/>
    <x v="0"/>
    <x v="0"/>
    <x v="1"/>
    <x v="0"/>
    <x v="2"/>
    <n v="96.52"/>
    <n v="6"/>
    <n v="28.956"/>
    <n v="608.07600000000002"/>
    <d v="2019-01-11T00:00:00"/>
    <x v="408"/>
    <s v="Cash"/>
    <n v="579.12"/>
    <n v="4.7619047620000003"/>
    <n v="28.956"/>
    <n v="4.5"/>
  </r>
  <r>
    <s v="250-17-5703"/>
    <x v="0"/>
    <x v="0"/>
    <x v="0"/>
    <x v="1"/>
    <x v="4"/>
    <n v="18.850000000000001"/>
    <n v="10"/>
    <n v="9.4250000000000007"/>
    <n v="197.92500000000001"/>
    <d v="2019-02-27T00:00:00"/>
    <x v="202"/>
    <s v="Ewallet"/>
    <n v="188.5"/>
    <n v="4.7619047620000003"/>
    <n v="9.4250000000000007"/>
    <n v="5.6"/>
  </r>
  <r>
    <s v="156-95-3964"/>
    <x v="0"/>
    <x v="0"/>
    <x v="1"/>
    <x v="0"/>
    <x v="4"/>
    <n v="55.39"/>
    <n v="4"/>
    <n v="11.077999999999999"/>
    <n v="232.63800000000001"/>
    <d v="2019-03-25T00:00:00"/>
    <x v="332"/>
    <s v="Ewallet"/>
    <n v="221.56"/>
    <n v="4.7619047620000003"/>
    <n v="11.077999999999999"/>
    <n v="8"/>
  </r>
  <r>
    <s v="842-40-8179"/>
    <x v="2"/>
    <x v="2"/>
    <x v="0"/>
    <x v="0"/>
    <x v="4"/>
    <n v="77.2"/>
    <n v="10"/>
    <n v="38.6"/>
    <n v="810.6"/>
    <d v="2019-02-11T00:00:00"/>
    <x v="440"/>
    <s v="Credit card"/>
    <n v="772"/>
    <n v="4.7619047620000003"/>
    <n v="38.6"/>
    <n v="5.6"/>
  </r>
  <r>
    <s v="525-09-8450"/>
    <x v="2"/>
    <x v="2"/>
    <x v="1"/>
    <x v="1"/>
    <x v="1"/>
    <n v="72.13"/>
    <n v="10"/>
    <n v="36.064999999999998"/>
    <n v="757.36500000000001"/>
    <d v="2019-01-31T00:00:00"/>
    <x v="290"/>
    <s v="Credit card"/>
    <n v="721.3"/>
    <n v="4.7619047620000003"/>
    <n v="36.064999999999998"/>
    <n v="4.2"/>
  </r>
  <r>
    <s v="410-67-1709"/>
    <x v="0"/>
    <x v="0"/>
    <x v="0"/>
    <x v="0"/>
    <x v="5"/>
    <n v="63.88"/>
    <n v="8"/>
    <n v="25.552"/>
    <n v="536.59199999999998"/>
    <d v="2019-01-20T00:00:00"/>
    <x v="449"/>
    <s v="Ewallet"/>
    <n v="511.04"/>
    <n v="4.7619047620000003"/>
    <n v="25.552"/>
    <n v="9.9"/>
  </r>
  <r>
    <s v="587-73-4862"/>
    <x v="0"/>
    <x v="0"/>
    <x v="0"/>
    <x v="0"/>
    <x v="0"/>
    <n v="10.69"/>
    <n v="5"/>
    <n v="2.6724999999999999"/>
    <n v="56.122500000000002"/>
    <d v="2019-03-26T00:00:00"/>
    <x v="383"/>
    <s v="Ewallet"/>
    <n v="53.45"/>
    <n v="4.7619047620000003"/>
    <n v="2.6724999999999999"/>
    <n v="7.6"/>
  </r>
  <r>
    <s v="787-87-2010"/>
    <x v="0"/>
    <x v="0"/>
    <x v="0"/>
    <x v="1"/>
    <x v="0"/>
    <n v="55.5"/>
    <n v="4"/>
    <n v="11.1"/>
    <n v="233.1"/>
    <d v="2019-01-20T00:00:00"/>
    <x v="74"/>
    <s v="Credit card"/>
    <n v="222"/>
    <n v="4.7619047620000003"/>
    <n v="11.1"/>
    <n v="6.6"/>
  </r>
  <r>
    <s v="593-14-4239"/>
    <x v="2"/>
    <x v="2"/>
    <x v="1"/>
    <x v="0"/>
    <x v="2"/>
    <n v="95.46"/>
    <n v="8"/>
    <n v="38.183999999999997"/>
    <n v="801.86400000000003"/>
    <d v="2019-03-05T00:00:00"/>
    <x v="138"/>
    <s v="Ewallet"/>
    <n v="763.68"/>
    <n v="4.7619047620000003"/>
    <n v="38.183999999999997"/>
    <n v="4.7"/>
  </r>
  <r>
    <s v="801-88-0346"/>
    <x v="1"/>
    <x v="1"/>
    <x v="1"/>
    <x v="0"/>
    <x v="5"/>
    <n v="76.06"/>
    <n v="3"/>
    <n v="11.409000000000001"/>
    <n v="239.589"/>
    <d v="2019-01-05T00:00:00"/>
    <x v="450"/>
    <s v="Credit card"/>
    <n v="228.18"/>
    <n v="4.7619047620000003"/>
    <n v="11.409000000000001"/>
    <n v="9.8000000000000007"/>
  </r>
  <r>
    <s v="388-76-2555"/>
    <x v="2"/>
    <x v="2"/>
    <x v="1"/>
    <x v="1"/>
    <x v="3"/>
    <n v="13.69"/>
    <n v="6"/>
    <n v="4.1070000000000002"/>
    <n v="86.247"/>
    <d v="2019-02-13T00:00:00"/>
    <x v="451"/>
    <s v="Cash"/>
    <n v="82.14"/>
    <n v="4.7619047620000003"/>
    <n v="4.1070000000000002"/>
    <n v="6.3"/>
  </r>
  <r>
    <s v="711-31-1234"/>
    <x v="2"/>
    <x v="2"/>
    <x v="1"/>
    <x v="0"/>
    <x v="1"/>
    <n v="95.64"/>
    <n v="4"/>
    <n v="19.128"/>
    <n v="401.68799999999999"/>
    <d v="2019-03-16T00:00:00"/>
    <x v="370"/>
    <s v="Cash"/>
    <n v="382.56"/>
    <n v="4.7619047620000003"/>
    <n v="19.128"/>
    <n v="7.9"/>
  </r>
  <r>
    <s v="886-54-6089"/>
    <x v="0"/>
    <x v="0"/>
    <x v="1"/>
    <x v="0"/>
    <x v="2"/>
    <n v="11.43"/>
    <n v="6"/>
    <n v="3.4289999999999998"/>
    <n v="72.009"/>
    <d v="2019-01-15T00:00:00"/>
    <x v="45"/>
    <s v="Cash"/>
    <n v="68.58"/>
    <n v="4.7619047620000003"/>
    <n v="3.4289999999999998"/>
    <n v="7.7"/>
  </r>
  <r>
    <s v="707-32-7409"/>
    <x v="2"/>
    <x v="2"/>
    <x v="0"/>
    <x v="0"/>
    <x v="3"/>
    <n v="95.54"/>
    <n v="4"/>
    <n v="19.108000000000001"/>
    <n v="401.26799999999997"/>
    <d v="2019-02-26T00:00:00"/>
    <x v="452"/>
    <s v="Ewallet"/>
    <n v="382.16"/>
    <n v="4.7619047620000003"/>
    <n v="19.108000000000001"/>
    <n v="4.5"/>
  </r>
  <r>
    <s v="759-98-4285"/>
    <x v="1"/>
    <x v="1"/>
    <x v="0"/>
    <x v="0"/>
    <x v="0"/>
    <n v="85.87"/>
    <n v="7"/>
    <n v="30.054500000000001"/>
    <n v="631.14449999999999"/>
    <d v="2019-02-27T00:00:00"/>
    <x v="54"/>
    <s v="Credit card"/>
    <n v="601.09"/>
    <n v="4.7619047620000003"/>
    <n v="30.054500000000001"/>
    <n v="8"/>
  </r>
  <r>
    <s v="201-63-8275"/>
    <x v="1"/>
    <x v="1"/>
    <x v="0"/>
    <x v="0"/>
    <x v="3"/>
    <n v="67.989999999999995"/>
    <n v="7"/>
    <n v="23.796500000000002"/>
    <n v="499.72649999999999"/>
    <d v="2019-02-17T00:00:00"/>
    <x v="453"/>
    <s v="Ewallet"/>
    <n v="475.93"/>
    <n v="4.7619047620000003"/>
    <n v="23.796500000000002"/>
    <n v="5.7"/>
  </r>
  <r>
    <s v="471-06-8611"/>
    <x v="1"/>
    <x v="1"/>
    <x v="1"/>
    <x v="0"/>
    <x v="4"/>
    <n v="52.42"/>
    <n v="1"/>
    <n v="2.621"/>
    <n v="55.040999999999997"/>
    <d v="2019-02-06T00:00:00"/>
    <x v="417"/>
    <s v="Credit card"/>
    <n v="52.42"/>
    <n v="4.7619047620000003"/>
    <n v="2.621"/>
    <n v="6.3"/>
  </r>
  <r>
    <s v="200-16-5952"/>
    <x v="1"/>
    <x v="1"/>
    <x v="0"/>
    <x v="1"/>
    <x v="4"/>
    <n v="65.650000000000006"/>
    <n v="2"/>
    <n v="6.5650000000000004"/>
    <n v="137.86500000000001"/>
    <d v="2019-01-17T00:00:00"/>
    <x v="252"/>
    <s v="Cash"/>
    <n v="131.30000000000001"/>
    <n v="4.7619047620000003"/>
    <n v="6.5650000000000004"/>
    <n v="6"/>
  </r>
  <r>
    <s v="120-54-2248"/>
    <x v="2"/>
    <x v="2"/>
    <x v="1"/>
    <x v="0"/>
    <x v="4"/>
    <n v="28.86"/>
    <n v="5"/>
    <n v="7.2149999999999999"/>
    <n v="151.51499999999999"/>
    <d v="2019-01-22T00:00:00"/>
    <x v="182"/>
    <s v="Credit card"/>
    <n v="144.30000000000001"/>
    <n v="4.7619047620000003"/>
    <n v="7.2149999999999999"/>
    <n v="8"/>
  </r>
  <r>
    <s v="102-77-2261"/>
    <x v="1"/>
    <x v="1"/>
    <x v="0"/>
    <x v="1"/>
    <x v="0"/>
    <n v="65.31"/>
    <n v="7"/>
    <n v="22.858499999999999"/>
    <n v="480.02850000000001"/>
    <d v="2019-03-05T00:00:00"/>
    <x v="454"/>
    <s v="Credit card"/>
    <n v="457.17"/>
    <n v="4.7619047620000003"/>
    <n v="22.858499999999999"/>
    <n v="4.2"/>
  </r>
  <r>
    <s v="875-31-8302"/>
    <x v="2"/>
    <x v="2"/>
    <x v="1"/>
    <x v="1"/>
    <x v="3"/>
    <n v="93.38"/>
    <n v="1"/>
    <n v="4.6689999999999996"/>
    <n v="98.049000000000007"/>
    <d v="2019-01-03T00:00:00"/>
    <x v="270"/>
    <s v="Cash"/>
    <n v="93.38"/>
    <n v="4.7619047620000003"/>
    <n v="4.6689999999999996"/>
    <n v="9.6"/>
  </r>
  <r>
    <s v="102-06-2002"/>
    <x v="1"/>
    <x v="1"/>
    <x v="0"/>
    <x v="1"/>
    <x v="3"/>
    <n v="25.25"/>
    <n v="5"/>
    <n v="6.3125"/>
    <n v="132.5625"/>
    <d v="2019-03-20T00:00:00"/>
    <x v="455"/>
    <s v="Cash"/>
    <n v="126.25"/>
    <n v="4.7619047620000003"/>
    <n v="6.3125"/>
    <n v="6.1"/>
  </r>
  <r>
    <s v="457-94-0464"/>
    <x v="2"/>
    <x v="2"/>
    <x v="0"/>
    <x v="1"/>
    <x v="1"/>
    <n v="87.87"/>
    <n v="9"/>
    <n v="39.541499999999999"/>
    <n v="830.37149999999997"/>
    <d v="2019-01-31T00:00:00"/>
    <x v="456"/>
    <s v="Ewallet"/>
    <n v="790.83"/>
    <n v="4.7619047620000003"/>
    <n v="39.541499999999999"/>
    <n v="5.6"/>
  </r>
  <r>
    <s v="629-42-4133"/>
    <x v="1"/>
    <x v="1"/>
    <x v="1"/>
    <x v="1"/>
    <x v="0"/>
    <n v="21.8"/>
    <n v="8"/>
    <n v="8.7200000000000006"/>
    <n v="183.12"/>
    <d v="2019-02-19T00:00:00"/>
    <x v="225"/>
    <s v="Cash"/>
    <n v="174.4"/>
    <n v="4.7619047620000003"/>
    <n v="8.7200000000000006"/>
    <n v="8.3000000000000007"/>
  </r>
  <r>
    <s v="534-53-3526"/>
    <x v="0"/>
    <x v="0"/>
    <x v="1"/>
    <x v="0"/>
    <x v="3"/>
    <n v="94.76"/>
    <n v="4"/>
    <n v="18.952000000000002"/>
    <n v="397.99200000000002"/>
    <d v="2019-02-11T00:00:00"/>
    <x v="432"/>
    <s v="Ewallet"/>
    <n v="379.04"/>
    <n v="4.7619047620000003"/>
    <n v="18.952000000000002"/>
    <n v="7.8"/>
  </r>
  <r>
    <s v="307-04-2070"/>
    <x v="0"/>
    <x v="0"/>
    <x v="0"/>
    <x v="0"/>
    <x v="5"/>
    <n v="30.62"/>
    <n v="1"/>
    <n v="1.5309999999999999"/>
    <n v="32.151000000000003"/>
    <d v="2019-02-05T00:00:00"/>
    <x v="341"/>
    <s v="Credit card"/>
    <n v="30.62"/>
    <n v="4.7619047620000003"/>
    <n v="1.5309999999999999"/>
    <n v="4.0999999999999996"/>
  </r>
  <r>
    <s v="468-99-7231"/>
    <x v="1"/>
    <x v="1"/>
    <x v="1"/>
    <x v="0"/>
    <x v="2"/>
    <n v="44.01"/>
    <n v="8"/>
    <n v="17.603999999999999"/>
    <n v="369.68400000000003"/>
    <d v="2019-03-03T00:00:00"/>
    <x v="24"/>
    <s v="Cash"/>
    <n v="352.08"/>
    <n v="4.7619047620000003"/>
    <n v="17.603999999999999"/>
    <n v="8.8000000000000007"/>
  </r>
  <r>
    <s v="516-77-6464"/>
    <x v="1"/>
    <x v="1"/>
    <x v="0"/>
    <x v="0"/>
    <x v="0"/>
    <n v="10.16"/>
    <n v="5"/>
    <n v="2.54"/>
    <n v="53.34"/>
    <d v="2019-02-24T00:00:00"/>
    <x v="0"/>
    <s v="Ewallet"/>
    <n v="50.8"/>
    <n v="4.7619047620000003"/>
    <n v="2.54"/>
    <n v="4.0999999999999996"/>
  </r>
  <r>
    <s v="404-91-5964"/>
    <x v="0"/>
    <x v="0"/>
    <x v="1"/>
    <x v="1"/>
    <x v="1"/>
    <n v="74.58"/>
    <n v="7"/>
    <n v="26.103000000000002"/>
    <n v="548.16300000000001"/>
    <d v="2019-02-04T00:00:00"/>
    <x v="457"/>
    <s v="Credit card"/>
    <n v="522.05999999999995"/>
    <n v="4.7619047620000003"/>
    <n v="26.103000000000002"/>
    <n v="9"/>
  </r>
  <r>
    <s v="886-77-9084"/>
    <x v="1"/>
    <x v="1"/>
    <x v="1"/>
    <x v="1"/>
    <x v="1"/>
    <n v="71.89"/>
    <n v="8"/>
    <n v="28.756"/>
    <n v="603.87599999999998"/>
    <d v="2019-02-19T00:00:00"/>
    <x v="458"/>
    <s v="Ewallet"/>
    <n v="575.12"/>
    <n v="4.7619047620000003"/>
    <n v="28.756"/>
    <n v="5.5"/>
  </r>
  <r>
    <s v="790-38-4466"/>
    <x v="1"/>
    <x v="1"/>
    <x v="1"/>
    <x v="0"/>
    <x v="0"/>
    <n v="10.99"/>
    <n v="5"/>
    <n v="2.7475000000000001"/>
    <n v="57.697499999999998"/>
    <d v="2019-01-23T00:00:00"/>
    <x v="392"/>
    <s v="Credit card"/>
    <n v="54.95"/>
    <n v="4.7619047620000003"/>
    <n v="2.7475000000000001"/>
    <n v="9.3000000000000007"/>
  </r>
  <r>
    <s v="704-10-4056"/>
    <x v="1"/>
    <x v="1"/>
    <x v="0"/>
    <x v="1"/>
    <x v="0"/>
    <n v="60.47"/>
    <n v="3"/>
    <n v="9.0704999999999991"/>
    <n v="190.48050000000001"/>
    <d v="2019-01-14T00:00:00"/>
    <x v="60"/>
    <s v="Credit card"/>
    <n v="181.41"/>
    <n v="4.7619047620000003"/>
    <n v="9.0704999999999991"/>
    <n v="5.6"/>
  </r>
  <r>
    <s v="497-37-6538"/>
    <x v="0"/>
    <x v="0"/>
    <x v="1"/>
    <x v="1"/>
    <x v="3"/>
    <n v="58.91"/>
    <n v="7"/>
    <n v="20.618500000000001"/>
    <n v="432.98849999999999"/>
    <d v="2019-01-17T00:00:00"/>
    <x v="459"/>
    <s v="Ewallet"/>
    <n v="412.37"/>
    <n v="4.7619047620000003"/>
    <n v="20.618500000000001"/>
    <n v="9.6999999999999993"/>
  </r>
  <r>
    <s v="651-96-5970"/>
    <x v="0"/>
    <x v="0"/>
    <x v="1"/>
    <x v="1"/>
    <x v="5"/>
    <n v="46.41"/>
    <n v="1"/>
    <n v="2.3205"/>
    <n v="48.730499999999999"/>
    <d v="2019-03-03T00:00:00"/>
    <x v="460"/>
    <s v="Credit card"/>
    <n v="46.41"/>
    <n v="4.7619047620000003"/>
    <n v="2.3205"/>
    <n v="4"/>
  </r>
  <r>
    <s v="400-80-4065"/>
    <x v="1"/>
    <x v="1"/>
    <x v="0"/>
    <x v="1"/>
    <x v="0"/>
    <n v="68.55"/>
    <n v="4"/>
    <n v="13.71"/>
    <n v="287.91000000000003"/>
    <d v="2019-02-15T00:00:00"/>
    <x v="277"/>
    <s v="Credit card"/>
    <n v="274.2"/>
    <n v="4.7619047620000003"/>
    <n v="13.71"/>
    <n v="9.1999999999999993"/>
  </r>
  <r>
    <s v="744-16-7898"/>
    <x v="2"/>
    <x v="2"/>
    <x v="1"/>
    <x v="0"/>
    <x v="2"/>
    <n v="97.37"/>
    <n v="10"/>
    <n v="48.685000000000002"/>
    <n v="1022.385"/>
    <d v="2019-01-15T00:00:00"/>
    <x v="128"/>
    <s v="Credit card"/>
    <n v="973.7"/>
    <n v="4.7619047620000003"/>
    <n v="48.685000000000002"/>
    <n v="4.9000000000000004"/>
  </r>
  <r>
    <s v="263-12-5321"/>
    <x v="0"/>
    <x v="0"/>
    <x v="0"/>
    <x v="1"/>
    <x v="1"/>
    <n v="92.6"/>
    <n v="7"/>
    <n v="32.409999999999997"/>
    <n v="680.61"/>
    <d v="2019-02-27T00:00:00"/>
    <x v="299"/>
    <s v="Credit card"/>
    <n v="648.20000000000005"/>
    <n v="4.7619047620000003"/>
    <n v="32.409999999999997"/>
    <n v="9.3000000000000007"/>
  </r>
  <r>
    <s v="702-72-0487"/>
    <x v="0"/>
    <x v="0"/>
    <x v="1"/>
    <x v="0"/>
    <x v="1"/>
    <n v="46.61"/>
    <n v="2"/>
    <n v="4.6609999999999996"/>
    <n v="97.881"/>
    <d v="2019-02-26T00:00:00"/>
    <x v="35"/>
    <s v="Credit card"/>
    <n v="93.22"/>
    <n v="4.7619047620000003"/>
    <n v="4.6609999999999996"/>
    <n v="6.6"/>
  </r>
  <r>
    <s v="605-83-1050"/>
    <x v="2"/>
    <x v="2"/>
    <x v="1"/>
    <x v="1"/>
    <x v="5"/>
    <n v="27.18"/>
    <n v="2"/>
    <n v="2.718"/>
    <n v="57.078000000000003"/>
    <d v="2019-03-15T00:00:00"/>
    <x v="461"/>
    <s v="Ewallet"/>
    <n v="54.36"/>
    <n v="4.7619047620000003"/>
    <n v="2.718"/>
    <n v="4.3"/>
  </r>
  <r>
    <s v="443-60-9639"/>
    <x v="1"/>
    <x v="1"/>
    <x v="0"/>
    <x v="0"/>
    <x v="2"/>
    <n v="60.87"/>
    <n v="1"/>
    <n v="3.0434999999999999"/>
    <n v="63.913499999999999"/>
    <d v="2019-01-24T00:00:00"/>
    <x v="38"/>
    <s v="Cash"/>
    <n v="60.87"/>
    <n v="4.7619047620000003"/>
    <n v="3.0434999999999999"/>
    <n v="5.5"/>
  </r>
  <r>
    <s v="864-24-7918"/>
    <x v="0"/>
    <x v="0"/>
    <x v="0"/>
    <x v="0"/>
    <x v="3"/>
    <n v="24.49"/>
    <n v="10"/>
    <n v="12.244999999999999"/>
    <n v="257.14499999999998"/>
    <d v="2019-02-22T00:00:00"/>
    <x v="459"/>
    <s v="Cash"/>
    <n v="244.9"/>
    <n v="4.7619047620000003"/>
    <n v="12.244999999999999"/>
    <n v="8.1"/>
  </r>
  <r>
    <s v="359-94-5395"/>
    <x v="2"/>
    <x v="2"/>
    <x v="1"/>
    <x v="1"/>
    <x v="0"/>
    <n v="92.78"/>
    <n v="1"/>
    <n v="4.6390000000000002"/>
    <n v="97.418999999999997"/>
    <d v="2019-03-15T00:00:00"/>
    <x v="155"/>
    <s v="Credit card"/>
    <n v="92.78"/>
    <n v="4.7619047620000003"/>
    <n v="4.6390000000000002"/>
    <n v="9.8000000000000007"/>
  </r>
  <r>
    <s v="401-09-4232"/>
    <x v="1"/>
    <x v="1"/>
    <x v="0"/>
    <x v="1"/>
    <x v="2"/>
    <n v="86.69"/>
    <n v="5"/>
    <n v="21.672499999999999"/>
    <n v="455.1225"/>
    <d v="2019-02-11T00:00:00"/>
    <x v="462"/>
    <s v="Ewallet"/>
    <n v="433.45"/>
    <n v="4.7619047620000003"/>
    <n v="21.672499999999999"/>
    <n v="9.4"/>
  </r>
  <r>
    <s v="751-15-6198"/>
    <x v="2"/>
    <x v="2"/>
    <x v="1"/>
    <x v="1"/>
    <x v="3"/>
    <n v="23.01"/>
    <n v="6"/>
    <n v="6.9029999999999996"/>
    <n v="144.96299999999999"/>
    <d v="2019-01-12T00:00:00"/>
    <x v="463"/>
    <s v="Ewallet"/>
    <n v="138.06"/>
    <n v="4.7619047620000003"/>
    <n v="6.9029999999999996"/>
    <n v="7.9"/>
  </r>
  <r>
    <s v="324-41-6833"/>
    <x v="1"/>
    <x v="1"/>
    <x v="0"/>
    <x v="0"/>
    <x v="1"/>
    <n v="30.2"/>
    <n v="8"/>
    <n v="12.08"/>
    <n v="253.68"/>
    <d v="2019-03-03T00:00:00"/>
    <x v="171"/>
    <s v="Ewallet"/>
    <n v="241.6"/>
    <n v="4.7619047620000003"/>
    <n v="12.08"/>
    <n v="5.0999999999999996"/>
  </r>
  <r>
    <s v="474-33-8305"/>
    <x v="1"/>
    <x v="1"/>
    <x v="0"/>
    <x v="1"/>
    <x v="5"/>
    <n v="67.39"/>
    <n v="7"/>
    <n v="23.586500000000001"/>
    <n v="495.31650000000002"/>
    <d v="2019-03-23T00:00:00"/>
    <x v="2"/>
    <s v="Ewallet"/>
    <n v="471.73"/>
    <n v="4.7619047620000003"/>
    <n v="23.586500000000001"/>
    <n v="6.9"/>
  </r>
  <r>
    <s v="759-29-9521"/>
    <x v="0"/>
    <x v="0"/>
    <x v="0"/>
    <x v="0"/>
    <x v="5"/>
    <n v="48.96"/>
    <n v="9"/>
    <n v="22.032"/>
    <n v="462.67200000000003"/>
    <d v="2019-03-04T00:00:00"/>
    <x v="94"/>
    <s v="Cash"/>
    <n v="440.64"/>
    <n v="4.7619047620000003"/>
    <n v="22.032"/>
    <n v="8"/>
  </r>
  <r>
    <s v="831-81-6575"/>
    <x v="2"/>
    <x v="2"/>
    <x v="0"/>
    <x v="0"/>
    <x v="1"/>
    <n v="75.59"/>
    <n v="9"/>
    <n v="34.015500000000003"/>
    <n v="714.32550000000003"/>
    <d v="2019-02-23T00:00:00"/>
    <x v="289"/>
    <s v="Cash"/>
    <n v="680.31"/>
    <n v="4.7619047620000003"/>
    <n v="34.015500000000003"/>
    <n v="8"/>
  </r>
  <r>
    <s v="220-68-6701"/>
    <x v="0"/>
    <x v="0"/>
    <x v="1"/>
    <x v="0"/>
    <x v="2"/>
    <n v="77.47"/>
    <n v="4"/>
    <n v="15.494"/>
    <n v="325.37400000000002"/>
    <d v="2019-03-17T00:00:00"/>
    <x v="345"/>
    <s v="Cash"/>
    <n v="309.88"/>
    <n v="4.7619047620000003"/>
    <n v="15.494"/>
    <n v="4.2"/>
  </r>
  <r>
    <s v="618-34-8551"/>
    <x v="0"/>
    <x v="0"/>
    <x v="1"/>
    <x v="0"/>
    <x v="3"/>
    <n v="93.18"/>
    <n v="2"/>
    <n v="9.3179999999999996"/>
    <n v="195.678"/>
    <d v="2019-01-16T00:00:00"/>
    <x v="464"/>
    <s v="Credit card"/>
    <n v="186.36"/>
    <n v="4.7619047620000003"/>
    <n v="9.3179999999999996"/>
    <n v="8.5"/>
  </r>
  <r>
    <s v="257-60-7754"/>
    <x v="0"/>
    <x v="0"/>
    <x v="1"/>
    <x v="0"/>
    <x v="1"/>
    <n v="50.23"/>
    <n v="4"/>
    <n v="10.045999999999999"/>
    <n v="210.96600000000001"/>
    <d v="2019-01-08T00:00:00"/>
    <x v="465"/>
    <s v="Cash"/>
    <n v="200.92"/>
    <n v="4.7619047620000003"/>
    <n v="10.045999999999999"/>
    <n v="9"/>
  </r>
  <r>
    <s v="559-61-5987"/>
    <x v="2"/>
    <x v="2"/>
    <x v="1"/>
    <x v="0"/>
    <x v="0"/>
    <n v="17.75"/>
    <n v="1"/>
    <n v="0.88749999999999996"/>
    <n v="18.637499999999999"/>
    <d v="2019-01-14T00:00:00"/>
    <x v="440"/>
    <s v="Cash"/>
    <n v="17.75"/>
    <n v="4.7619047620000003"/>
    <n v="0.88749999999999996"/>
    <n v="8.6"/>
  </r>
  <r>
    <s v="189-55-2313"/>
    <x v="1"/>
    <x v="1"/>
    <x v="1"/>
    <x v="0"/>
    <x v="5"/>
    <n v="62.18"/>
    <n v="10"/>
    <n v="31.09"/>
    <n v="652.89"/>
    <d v="2019-01-31T00:00:00"/>
    <x v="373"/>
    <s v="Ewallet"/>
    <n v="621.79999999999995"/>
    <n v="4.7619047620000003"/>
    <n v="31.09"/>
    <n v="6"/>
  </r>
  <r>
    <s v="565-91-4567"/>
    <x v="2"/>
    <x v="2"/>
    <x v="1"/>
    <x v="1"/>
    <x v="0"/>
    <n v="10.75"/>
    <n v="8"/>
    <n v="4.3"/>
    <n v="90.3"/>
    <d v="2019-03-15T00:00:00"/>
    <x v="242"/>
    <s v="Ewallet"/>
    <n v="86"/>
    <n v="4.7619047620000003"/>
    <n v="4.3"/>
    <n v="6.2"/>
  </r>
  <r>
    <s v="380-60-5336"/>
    <x v="0"/>
    <x v="0"/>
    <x v="1"/>
    <x v="0"/>
    <x v="1"/>
    <n v="40.26"/>
    <n v="10"/>
    <n v="20.13"/>
    <n v="422.73"/>
    <d v="2019-02-24T00:00:00"/>
    <x v="191"/>
    <s v="Credit card"/>
    <n v="402.6"/>
    <n v="4.7619047620000003"/>
    <n v="20.13"/>
    <n v="5"/>
  </r>
  <r>
    <s v="815-04-6282"/>
    <x v="1"/>
    <x v="1"/>
    <x v="0"/>
    <x v="0"/>
    <x v="3"/>
    <n v="64.97"/>
    <n v="5"/>
    <n v="16.2425"/>
    <n v="341.09249999999997"/>
    <d v="2019-02-08T00:00:00"/>
    <x v="299"/>
    <s v="Credit card"/>
    <n v="324.85000000000002"/>
    <n v="4.7619047620000003"/>
    <n v="16.2425"/>
    <n v="6.5"/>
  </r>
  <r>
    <s v="674-56-6360"/>
    <x v="0"/>
    <x v="0"/>
    <x v="1"/>
    <x v="1"/>
    <x v="1"/>
    <n v="95.15"/>
    <n v="1"/>
    <n v="4.7575000000000003"/>
    <n v="99.907499999999999"/>
    <d v="2019-03-22T00:00:00"/>
    <x v="466"/>
    <s v="Cash"/>
    <n v="95.15"/>
    <n v="4.7619047620000003"/>
    <n v="4.7575000000000003"/>
    <n v="6"/>
  </r>
  <r>
    <s v="778-34-2523"/>
    <x v="0"/>
    <x v="0"/>
    <x v="0"/>
    <x v="0"/>
    <x v="1"/>
    <n v="48.62"/>
    <n v="8"/>
    <n v="19.448"/>
    <n v="408.40800000000002"/>
    <d v="2019-01-24T00:00:00"/>
    <x v="315"/>
    <s v="Cash"/>
    <n v="388.96"/>
    <n v="4.7619047620000003"/>
    <n v="19.448"/>
    <n v="5"/>
  </r>
  <r>
    <s v="499-27-7781"/>
    <x v="2"/>
    <x v="2"/>
    <x v="1"/>
    <x v="0"/>
    <x v="4"/>
    <n v="53.21"/>
    <n v="8"/>
    <n v="21.283999999999999"/>
    <n v="446.964"/>
    <d v="2019-03-14T00:00:00"/>
    <x v="463"/>
    <s v="Ewallet"/>
    <n v="425.68"/>
    <n v="4.7619047620000003"/>
    <n v="21.283999999999999"/>
    <n v="5"/>
  </r>
  <r>
    <s v="477-59-2456"/>
    <x v="1"/>
    <x v="1"/>
    <x v="1"/>
    <x v="0"/>
    <x v="5"/>
    <n v="45.44"/>
    <n v="7"/>
    <n v="15.904"/>
    <n v="333.98399999999998"/>
    <d v="2019-01-23T00:00:00"/>
    <x v="23"/>
    <s v="Cash"/>
    <n v="318.08"/>
    <n v="4.7619047620000003"/>
    <n v="15.904"/>
    <n v="9.1999999999999993"/>
  </r>
  <r>
    <s v="832-51-6761"/>
    <x v="0"/>
    <x v="0"/>
    <x v="1"/>
    <x v="1"/>
    <x v="4"/>
    <n v="33.880000000000003"/>
    <n v="8"/>
    <n v="13.552"/>
    <n v="284.59199999999998"/>
    <d v="2019-01-19T00:00:00"/>
    <x v="245"/>
    <s v="Ewallet"/>
    <n v="271.04000000000002"/>
    <n v="4.7619047620000003"/>
    <n v="13.552"/>
    <n v="9.6"/>
  </r>
  <r>
    <s v="869-11-3082"/>
    <x v="2"/>
    <x v="2"/>
    <x v="0"/>
    <x v="1"/>
    <x v="0"/>
    <n v="96.16"/>
    <n v="4"/>
    <n v="19.231999999999999"/>
    <n v="403.87200000000001"/>
    <d v="2019-01-27T00:00:00"/>
    <x v="356"/>
    <s v="Credit card"/>
    <n v="384.64"/>
    <n v="4.7619047620000003"/>
    <n v="19.231999999999999"/>
    <n v="8.4"/>
  </r>
  <r>
    <s v="190-59-3964"/>
    <x v="2"/>
    <x v="2"/>
    <x v="0"/>
    <x v="1"/>
    <x v="4"/>
    <n v="47.16"/>
    <n v="5"/>
    <n v="11.79"/>
    <n v="247.59"/>
    <d v="2019-02-03T00:00:00"/>
    <x v="63"/>
    <s v="Credit card"/>
    <n v="235.8"/>
    <n v="4.7619047620000003"/>
    <n v="11.79"/>
    <n v="6"/>
  </r>
  <r>
    <s v="366-43-6862"/>
    <x v="2"/>
    <x v="2"/>
    <x v="1"/>
    <x v="1"/>
    <x v="1"/>
    <n v="52.89"/>
    <n v="4"/>
    <n v="10.577999999999999"/>
    <n v="222.13800000000001"/>
    <d v="2019-03-25T00:00:00"/>
    <x v="467"/>
    <s v="Ewallet"/>
    <n v="211.56"/>
    <n v="4.7619047620000003"/>
    <n v="10.577999999999999"/>
    <n v="6.7"/>
  </r>
  <r>
    <s v="186-43-8965"/>
    <x v="0"/>
    <x v="0"/>
    <x v="0"/>
    <x v="0"/>
    <x v="2"/>
    <n v="47.68"/>
    <n v="2"/>
    <n v="4.7679999999999998"/>
    <n v="100.128"/>
    <d v="2019-02-24T00:00:00"/>
    <x v="468"/>
    <s v="Credit card"/>
    <n v="95.36"/>
    <n v="4.7619047620000003"/>
    <n v="4.7679999999999998"/>
    <n v="4.0999999999999996"/>
  </r>
  <r>
    <s v="784-21-9238"/>
    <x v="1"/>
    <x v="1"/>
    <x v="0"/>
    <x v="1"/>
    <x v="3"/>
    <n v="10.17"/>
    <n v="1"/>
    <n v="0.50849999999999995"/>
    <n v="10.6785"/>
    <d v="2019-02-07T00:00:00"/>
    <x v="331"/>
    <s v="Cash"/>
    <n v="10.17"/>
    <n v="4.7619047620000003"/>
    <n v="0.50849999999999995"/>
    <n v="5.9"/>
  </r>
  <r>
    <s v="276-75-6884"/>
    <x v="0"/>
    <x v="0"/>
    <x v="1"/>
    <x v="0"/>
    <x v="0"/>
    <n v="68.709999999999994"/>
    <n v="3"/>
    <n v="10.3065"/>
    <n v="216.4365"/>
    <d v="2019-03-04T00:00:00"/>
    <x v="469"/>
    <s v="Cash"/>
    <n v="206.13"/>
    <n v="4.7619047620000003"/>
    <n v="10.3065"/>
    <n v="8.6999999999999993"/>
  </r>
  <r>
    <s v="109-86-4363"/>
    <x v="2"/>
    <x v="2"/>
    <x v="0"/>
    <x v="0"/>
    <x v="3"/>
    <n v="60.08"/>
    <n v="7"/>
    <n v="21.027999999999999"/>
    <n v="441.58800000000002"/>
    <d v="2019-02-14T00:00:00"/>
    <x v="150"/>
    <s v="Credit card"/>
    <n v="420.56"/>
    <n v="4.7619047620000003"/>
    <n v="21.027999999999999"/>
    <n v="4.5"/>
  </r>
  <r>
    <s v="569-76-2760"/>
    <x v="0"/>
    <x v="0"/>
    <x v="0"/>
    <x v="0"/>
    <x v="3"/>
    <n v="22.01"/>
    <n v="4"/>
    <n v="4.4020000000000001"/>
    <n v="92.441999999999993"/>
    <d v="2019-01-29T00:00:00"/>
    <x v="470"/>
    <s v="Credit card"/>
    <n v="88.04"/>
    <n v="4.7619047620000003"/>
    <n v="4.4020000000000001"/>
    <n v="6.6"/>
  </r>
  <r>
    <s v="222-42-0244"/>
    <x v="2"/>
    <x v="2"/>
    <x v="0"/>
    <x v="0"/>
    <x v="0"/>
    <n v="72.11"/>
    <n v="9"/>
    <n v="32.4495"/>
    <n v="681.43949999999995"/>
    <d v="2019-01-28T00:00:00"/>
    <x v="318"/>
    <s v="Credit card"/>
    <n v="648.99"/>
    <n v="4.7619047620000003"/>
    <n v="32.4495"/>
    <n v="7.7"/>
  </r>
  <r>
    <s v="760-53-9233"/>
    <x v="0"/>
    <x v="0"/>
    <x v="0"/>
    <x v="1"/>
    <x v="5"/>
    <n v="41.28"/>
    <n v="3"/>
    <n v="6.1920000000000002"/>
    <n v="130.03200000000001"/>
    <d v="2019-03-26T00:00:00"/>
    <x v="78"/>
    <s v="Credit card"/>
    <n v="123.84"/>
    <n v="4.7619047620000003"/>
    <n v="6.1920000000000002"/>
    <n v="8.5"/>
  </r>
  <r>
    <s v="538-22-0304"/>
    <x v="1"/>
    <x v="1"/>
    <x v="1"/>
    <x v="1"/>
    <x v="1"/>
    <n v="64.95"/>
    <n v="10"/>
    <n v="32.475000000000001"/>
    <n v="681.97500000000002"/>
    <d v="2019-03-24T00:00:00"/>
    <x v="185"/>
    <s v="Cash"/>
    <n v="649.5"/>
    <n v="4.7619047620000003"/>
    <n v="32.475000000000001"/>
    <n v="5.2"/>
  </r>
  <r>
    <s v="416-17-9926"/>
    <x v="0"/>
    <x v="0"/>
    <x v="0"/>
    <x v="0"/>
    <x v="1"/>
    <n v="74.22"/>
    <n v="10"/>
    <n v="37.11"/>
    <n v="779.31"/>
    <d v="2019-01-01T00:00:00"/>
    <x v="51"/>
    <s v="Credit card"/>
    <n v="742.2"/>
    <n v="4.7619047620000003"/>
    <n v="37.11"/>
    <n v="4.3"/>
  </r>
  <r>
    <s v="237-44-6163"/>
    <x v="0"/>
    <x v="0"/>
    <x v="1"/>
    <x v="1"/>
    <x v="1"/>
    <n v="10.56"/>
    <n v="8"/>
    <n v="4.2240000000000002"/>
    <n v="88.703999999999994"/>
    <d v="2019-01-24T00:00:00"/>
    <x v="255"/>
    <s v="Cash"/>
    <n v="84.48"/>
    <n v="4.7619047620000003"/>
    <n v="4.2240000000000002"/>
    <n v="7.6"/>
  </r>
  <r>
    <s v="636-17-0325"/>
    <x v="2"/>
    <x v="2"/>
    <x v="1"/>
    <x v="1"/>
    <x v="0"/>
    <n v="62.57"/>
    <n v="4"/>
    <n v="12.513999999999999"/>
    <n v="262.79399999999998"/>
    <d v="2019-02-25T00:00:00"/>
    <x v="78"/>
    <s v="Cash"/>
    <n v="250.28"/>
    <n v="4.7619047620000003"/>
    <n v="12.513999999999999"/>
    <n v="9.5"/>
  </r>
  <r>
    <s v="343-75-9322"/>
    <x v="2"/>
    <x v="2"/>
    <x v="0"/>
    <x v="0"/>
    <x v="3"/>
    <n v="11.85"/>
    <n v="8"/>
    <n v="4.74"/>
    <n v="99.54"/>
    <d v="2019-01-09T00:00:00"/>
    <x v="414"/>
    <s v="Cash"/>
    <n v="94.8"/>
    <n v="4.7619047620000003"/>
    <n v="4.74"/>
    <n v="4.0999999999999996"/>
  </r>
  <r>
    <s v="528-14-9470"/>
    <x v="0"/>
    <x v="0"/>
    <x v="0"/>
    <x v="1"/>
    <x v="0"/>
    <n v="91.3"/>
    <n v="1"/>
    <n v="4.5650000000000004"/>
    <n v="95.864999999999995"/>
    <d v="2019-02-14T00:00:00"/>
    <x v="51"/>
    <s v="Ewallet"/>
    <n v="91.3"/>
    <n v="4.7619047620000003"/>
    <n v="4.5650000000000004"/>
    <n v="9.1999999999999993"/>
  </r>
  <r>
    <s v="427-45-9297"/>
    <x v="2"/>
    <x v="2"/>
    <x v="0"/>
    <x v="0"/>
    <x v="2"/>
    <n v="40.729999999999997"/>
    <n v="7"/>
    <n v="14.2555"/>
    <n v="299.3655"/>
    <d v="2019-03-12T00:00:00"/>
    <x v="471"/>
    <s v="Ewallet"/>
    <n v="285.11"/>
    <n v="4.7619047620000003"/>
    <n v="14.2555"/>
    <n v="5.4"/>
  </r>
  <r>
    <s v="807-34-3742"/>
    <x v="0"/>
    <x v="0"/>
    <x v="1"/>
    <x v="1"/>
    <x v="5"/>
    <n v="52.38"/>
    <n v="1"/>
    <n v="2.6190000000000002"/>
    <n v="54.999000000000002"/>
    <d v="2019-03-26T00:00:00"/>
    <x v="143"/>
    <s v="Cash"/>
    <n v="52.38"/>
    <n v="4.7619047620000003"/>
    <n v="2.6190000000000002"/>
    <n v="5.8"/>
  </r>
  <r>
    <s v="288-62-1085"/>
    <x v="0"/>
    <x v="0"/>
    <x v="0"/>
    <x v="1"/>
    <x v="5"/>
    <n v="38.54"/>
    <n v="5"/>
    <n v="9.6349999999999998"/>
    <n v="202.33500000000001"/>
    <d v="2019-01-09T00:00:00"/>
    <x v="229"/>
    <s v="Ewallet"/>
    <n v="192.7"/>
    <n v="4.7619047620000003"/>
    <n v="9.6349999999999998"/>
    <n v="5.6"/>
  </r>
  <r>
    <s v="670-71-7306"/>
    <x v="2"/>
    <x v="2"/>
    <x v="1"/>
    <x v="1"/>
    <x v="3"/>
    <n v="44.63"/>
    <n v="6"/>
    <n v="13.388999999999999"/>
    <n v="281.16899999999998"/>
    <d v="2019-01-02T00:00:00"/>
    <x v="390"/>
    <s v="Credit card"/>
    <n v="267.77999999999997"/>
    <n v="4.7619047620000003"/>
    <n v="13.388999999999999"/>
    <n v="5.0999999999999996"/>
  </r>
  <r>
    <s v="660-29-7083"/>
    <x v="1"/>
    <x v="1"/>
    <x v="1"/>
    <x v="1"/>
    <x v="1"/>
    <n v="55.87"/>
    <n v="10"/>
    <n v="27.934999999999999"/>
    <n v="586.63499999999999"/>
    <d v="2019-01-15T00:00:00"/>
    <x v="66"/>
    <s v="Cash"/>
    <n v="558.70000000000005"/>
    <n v="4.7619047620000003"/>
    <n v="27.934999999999999"/>
    <n v="5.8"/>
  </r>
  <r>
    <s v="271-77-8740"/>
    <x v="1"/>
    <x v="1"/>
    <x v="0"/>
    <x v="0"/>
    <x v="3"/>
    <n v="29.22"/>
    <n v="6"/>
    <n v="8.766"/>
    <n v="184.08600000000001"/>
    <d v="2019-01-01T00:00:00"/>
    <x v="335"/>
    <s v="Ewallet"/>
    <n v="175.32"/>
    <n v="4.7619047620000003"/>
    <n v="8.766"/>
    <n v="5"/>
  </r>
  <r>
    <s v="497-36-0989"/>
    <x v="0"/>
    <x v="0"/>
    <x v="1"/>
    <x v="1"/>
    <x v="5"/>
    <n v="51.94"/>
    <n v="3"/>
    <n v="7.7910000000000004"/>
    <n v="163.61099999999999"/>
    <d v="2019-02-15T00:00:00"/>
    <x v="472"/>
    <s v="Cash"/>
    <n v="155.82"/>
    <n v="4.7619047620000003"/>
    <n v="7.7910000000000004"/>
    <n v="7.9"/>
  </r>
  <r>
    <s v="291-59-1384"/>
    <x v="2"/>
    <x v="2"/>
    <x v="1"/>
    <x v="1"/>
    <x v="1"/>
    <n v="60.3"/>
    <n v="1"/>
    <n v="3.0150000000000001"/>
    <n v="63.314999999999998"/>
    <d v="2019-02-28T00:00:00"/>
    <x v="180"/>
    <s v="Cash"/>
    <n v="60.3"/>
    <n v="4.7619047620000003"/>
    <n v="3.0150000000000001"/>
    <n v="6"/>
  </r>
  <r>
    <s v="860-73-6466"/>
    <x v="0"/>
    <x v="0"/>
    <x v="0"/>
    <x v="0"/>
    <x v="3"/>
    <n v="39.47"/>
    <n v="2"/>
    <n v="3.9470000000000001"/>
    <n v="82.887"/>
    <d v="2019-03-02T00:00:00"/>
    <x v="473"/>
    <s v="Credit card"/>
    <n v="78.94"/>
    <n v="4.7619047620000003"/>
    <n v="3.9470000000000001"/>
    <n v="5"/>
  </r>
  <r>
    <s v="549-23-9016"/>
    <x v="1"/>
    <x v="1"/>
    <x v="0"/>
    <x v="0"/>
    <x v="4"/>
    <n v="14.87"/>
    <n v="2"/>
    <n v="1.4870000000000001"/>
    <n v="31.227"/>
    <d v="2019-02-13T00:00:00"/>
    <x v="470"/>
    <s v="Credit card"/>
    <n v="29.74"/>
    <n v="4.7619047620000003"/>
    <n v="1.4870000000000001"/>
    <n v="8.9"/>
  </r>
  <r>
    <s v="896-34-0956"/>
    <x v="0"/>
    <x v="0"/>
    <x v="1"/>
    <x v="1"/>
    <x v="5"/>
    <n v="21.32"/>
    <n v="1"/>
    <n v="1.0660000000000001"/>
    <n v="22.385999999999999"/>
    <d v="2019-01-26T00:00:00"/>
    <x v="31"/>
    <s v="Cash"/>
    <n v="21.32"/>
    <n v="4.7619047620000003"/>
    <n v="1.0660000000000001"/>
    <n v="5.9"/>
  </r>
  <r>
    <s v="804-38-3935"/>
    <x v="0"/>
    <x v="0"/>
    <x v="0"/>
    <x v="1"/>
    <x v="1"/>
    <n v="93.78"/>
    <n v="3"/>
    <n v="14.067"/>
    <n v="295.40699999999998"/>
    <d v="2019-01-30T00:00:00"/>
    <x v="102"/>
    <s v="Credit card"/>
    <n v="281.33999999999997"/>
    <n v="4.7619047620000003"/>
    <n v="14.067"/>
    <n v="5.9"/>
  </r>
  <r>
    <s v="585-90-0249"/>
    <x v="0"/>
    <x v="0"/>
    <x v="0"/>
    <x v="1"/>
    <x v="1"/>
    <n v="73.260000000000005"/>
    <n v="1"/>
    <n v="3.6629999999999998"/>
    <n v="76.923000000000002"/>
    <d v="2019-01-27T00:00:00"/>
    <x v="182"/>
    <s v="Ewallet"/>
    <n v="73.260000000000005"/>
    <n v="4.7619047620000003"/>
    <n v="3.6629999999999998"/>
    <n v="9.6999999999999993"/>
  </r>
  <r>
    <s v="862-29-5914"/>
    <x v="1"/>
    <x v="1"/>
    <x v="1"/>
    <x v="0"/>
    <x v="3"/>
    <n v="22.38"/>
    <n v="1"/>
    <n v="1.119"/>
    <n v="23.498999999999999"/>
    <d v="2019-01-30T00:00:00"/>
    <x v="48"/>
    <s v="Credit card"/>
    <n v="22.38"/>
    <n v="4.7619047620000003"/>
    <n v="1.119"/>
    <n v="8.6"/>
  </r>
  <r>
    <s v="845-94-6841"/>
    <x v="1"/>
    <x v="1"/>
    <x v="0"/>
    <x v="0"/>
    <x v="4"/>
    <n v="72.88"/>
    <n v="9"/>
    <n v="32.795999999999999"/>
    <n v="688.71600000000001"/>
    <d v="2019-01-08T00:00:00"/>
    <x v="371"/>
    <s v="Cash"/>
    <n v="655.92"/>
    <n v="4.7619047620000003"/>
    <n v="32.795999999999999"/>
    <n v="4"/>
  </r>
  <r>
    <s v="125-45-2293"/>
    <x v="0"/>
    <x v="0"/>
    <x v="1"/>
    <x v="0"/>
    <x v="5"/>
    <n v="99.1"/>
    <n v="6"/>
    <n v="29.73"/>
    <n v="624.33000000000004"/>
    <d v="2019-01-19T00:00:00"/>
    <x v="90"/>
    <s v="Cash"/>
    <n v="594.6"/>
    <n v="4.7619047620000003"/>
    <n v="29.73"/>
    <n v="4.2"/>
  </r>
  <r>
    <s v="843-73-4724"/>
    <x v="0"/>
    <x v="0"/>
    <x v="1"/>
    <x v="1"/>
    <x v="5"/>
    <n v="74.099999999999994"/>
    <n v="1"/>
    <n v="3.7050000000000001"/>
    <n v="77.805000000000007"/>
    <d v="2019-01-25T00:00:00"/>
    <x v="474"/>
    <s v="Cash"/>
    <n v="74.099999999999994"/>
    <n v="4.7619047620000003"/>
    <n v="3.7050000000000001"/>
    <n v="9.1999999999999993"/>
  </r>
  <r>
    <s v="409-33-9708"/>
    <x v="0"/>
    <x v="0"/>
    <x v="1"/>
    <x v="0"/>
    <x v="5"/>
    <n v="98.48"/>
    <n v="2"/>
    <n v="9.8480000000000008"/>
    <n v="206.80799999999999"/>
    <d v="2019-02-19T00:00:00"/>
    <x v="33"/>
    <s v="Ewallet"/>
    <n v="196.96"/>
    <n v="4.7619047620000003"/>
    <n v="9.8480000000000008"/>
    <n v="9.1999999999999993"/>
  </r>
  <r>
    <s v="658-66-3967"/>
    <x v="1"/>
    <x v="1"/>
    <x v="1"/>
    <x v="1"/>
    <x v="0"/>
    <n v="53.19"/>
    <n v="7"/>
    <n v="18.616499999999998"/>
    <n v="390.94650000000001"/>
    <d v="2019-01-14T00:00:00"/>
    <x v="324"/>
    <s v="Ewallet"/>
    <n v="372.33"/>
    <n v="4.7619047620000003"/>
    <n v="18.616499999999998"/>
    <n v="5"/>
  </r>
  <r>
    <s v="866-70-2814"/>
    <x v="2"/>
    <x v="2"/>
    <x v="1"/>
    <x v="0"/>
    <x v="1"/>
    <n v="52.79"/>
    <n v="10"/>
    <n v="26.395"/>
    <n v="554.29499999999996"/>
    <d v="2019-02-25T00:00:00"/>
    <x v="452"/>
    <s v="Ewallet"/>
    <n v="527.9"/>
    <n v="4.7619047620000003"/>
    <n v="26.395"/>
    <n v="10"/>
  </r>
  <r>
    <s v="160-22-2687"/>
    <x v="0"/>
    <x v="0"/>
    <x v="0"/>
    <x v="0"/>
    <x v="0"/>
    <n v="95.95"/>
    <n v="5"/>
    <n v="23.987500000000001"/>
    <n v="503.73750000000001"/>
    <d v="2019-01-23T00:00:00"/>
    <x v="239"/>
    <s v="Ewallet"/>
    <n v="479.75"/>
    <n v="4.7619047620000003"/>
    <n v="23.987500000000001"/>
    <n v="8.8000000000000007"/>
  </r>
  <r>
    <s v="895-03-6665"/>
    <x v="2"/>
    <x v="2"/>
    <x v="1"/>
    <x v="0"/>
    <x v="5"/>
    <n v="36.51"/>
    <n v="9"/>
    <n v="16.429500000000001"/>
    <n v="345.01949999999999"/>
    <d v="2019-02-16T00:00:00"/>
    <x v="196"/>
    <s v="Cash"/>
    <n v="328.59"/>
    <n v="4.7619047620000003"/>
    <n v="16.429500000000001"/>
    <n v="4.2"/>
  </r>
  <r>
    <s v="770-42-8960"/>
    <x v="2"/>
    <x v="2"/>
    <x v="1"/>
    <x v="1"/>
    <x v="4"/>
    <n v="21.12"/>
    <n v="8"/>
    <n v="8.4480000000000004"/>
    <n v="177.40799999999999"/>
    <d v="2019-01-01T00:00:00"/>
    <x v="475"/>
    <s v="Cash"/>
    <n v="168.96"/>
    <n v="4.7619047620000003"/>
    <n v="8.4480000000000004"/>
    <n v="6.3"/>
  </r>
  <r>
    <s v="748-45-2862"/>
    <x v="0"/>
    <x v="0"/>
    <x v="0"/>
    <x v="0"/>
    <x v="2"/>
    <n v="28.31"/>
    <n v="4"/>
    <n v="5.6619999999999999"/>
    <n v="118.902"/>
    <d v="2019-03-07T00:00:00"/>
    <x v="476"/>
    <s v="Cash"/>
    <n v="113.24"/>
    <n v="4.7619047620000003"/>
    <n v="5.6619999999999999"/>
    <n v="8.1999999999999993"/>
  </r>
  <r>
    <s v="234-36-2483"/>
    <x v="2"/>
    <x v="2"/>
    <x v="1"/>
    <x v="1"/>
    <x v="0"/>
    <n v="57.59"/>
    <n v="6"/>
    <n v="17.277000000000001"/>
    <n v="362.81700000000001"/>
    <d v="2019-02-15T00:00:00"/>
    <x v="477"/>
    <s v="Cash"/>
    <n v="345.54"/>
    <n v="4.7619047620000003"/>
    <n v="17.277000000000001"/>
    <n v="5.0999999999999996"/>
  </r>
  <r>
    <s v="316-66-3011"/>
    <x v="0"/>
    <x v="0"/>
    <x v="0"/>
    <x v="0"/>
    <x v="4"/>
    <n v="47.63"/>
    <n v="9"/>
    <n v="21.433499999999999"/>
    <n v="450.1035"/>
    <d v="2019-01-23T00:00:00"/>
    <x v="478"/>
    <s v="Cash"/>
    <n v="428.67"/>
    <n v="4.7619047620000003"/>
    <n v="21.433499999999999"/>
    <n v="5"/>
  </r>
  <r>
    <s v="848-95-6252"/>
    <x v="1"/>
    <x v="1"/>
    <x v="0"/>
    <x v="0"/>
    <x v="2"/>
    <n v="86.27"/>
    <n v="1"/>
    <n v="4.3135000000000003"/>
    <n v="90.583500000000001"/>
    <d v="2019-02-20T00:00:00"/>
    <x v="38"/>
    <s v="Ewallet"/>
    <n v="86.27"/>
    <n v="4.7619047620000003"/>
    <n v="4.3135000000000003"/>
    <n v="7"/>
  </r>
  <r>
    <s v="840-76-5966"/>
    <x v="0"/>
    <x v="0"/>
    <x v="0"/>
    <x v="1"/>
    <x v="3"/>
    <n v="12.76"/>
    <n v="2"/>
    <n v="1.276"/>
    <n v="26.795999999999999"/>
    <d v="2019-01-08T00:00:00"/>
    <x v="191"/>
    <s v="Ewallet"/>
    <n v="25.52"/>
    <n v="4.7619047620000003"/>
    <n v="1.276"/>
    <n v="7.8"/>
  </r>
  <r>
    <s v="152-03-4217"/>
    <x v="2"/>
    <x v="2"/>
    <x v="1"/>
    <x v="0"/>
    <x v="2"/>
    <n v="11.28"/>
    <n v="9"/>
    <n v="5.0759999999999996"/>
    <n v="106.596"/>
    <d v="2019-03-17T00:00:00"/>
    <x v="479"/>
    <s v="Credit card"/>
    <n v="101.52"/>
    <n v="4.7619047620000003"/>
    <n v="5.0759999999999996"/>
    <n v="4.3"/>
  </r>
  <r>
    <s v="533-66-5566"/>
    <x v="2"/>
    <x v="2"/>
    <x v="1"/>
    <x v="0"/>
    <x v="2"/>
    <n v="51.07"/>
    <n v="7"/>
    <n v="17.874500000000001"/>
    <n v="375.36450000000002"/>
    <d v="2019-01-12T00:00:00"/>
    <x v="437"/>
    <s v="Cash"/>
    <n v="357.49"/>
    <n v="4.7619047620000003"/>
    <n v="17.874500000000001"/>
    <n v="7"/>
  </r>
  <r>
    <s v="124-31-1458"/>
    <x v="0"/>
    <x v="0"/>
    <x v="0"/>
    <x v="0"/>
    <x v="1"/>
    <n v="79.59"/>
    <n v="3"/>
    <n v="11.938499999999999"/>
    <n v="250.70849999999999"/>
    <d v="2019-01-08T00:00:00"/>
    <x v="101"/>
    <s v="Cash"/>
    <n v="238.77"/>
    <n v="4.7619047620000003"/>
    <n v="11.938499999999999"/>
    <n v="6.6"/>
  </r>
  <r>
    <s v="176-78-1170"/>
    <x v="1"/>
    <x v="1"/>
    <x v="0"/>
    <x v="1"/>
    <x v="0"/>
    <n v="33.81"/>
    <n v="3"/>
    <n v="5.0715000000000003"/>
    <n v="106.50149999999999"/>
    <d v="2019-01-26T00:00:00"/>
    <x v="480"/>
    <s v="Ewallet"/>
    <n v="101.43"/>
    <n v="4.7619047620000003"/>
    <n v="5.0715000000000003"/>
    <n v="7.3"/>
  </r>
  <r>
    <s v="361-59-0574"/>
    <x v="2"/>
    <x v="2"/>
    <x v="0"/>
    <x v="1"/>
    <x v="3"/>
    <n v="90.53"/>
    <n v="8"/>
    <n v="36.212000000000003"/>
    <n v="760.452"/>
    <d v="2019-03-15T00:00:00"/>
    <x v="481"/>
    <s v="Credit card"/>
    <n v="724.24"/>
    <n v="4.7619047620000003"/>
    <n v="36.212000000000003"/>
    <n v="6.5"/>
  </r>
  <r>
    <s v="101-81-4070"/>
    <x v="1"/>
    <x v="1"/>
    <x v="0"/>
    <x v="0"/>
    <x v="0"/>
    <n v="62.82"/>
    <n v="2"/>
    <n v="6.282"/>
    <n v="131.922"/>
    <d v="2019-01-17T00:00:00"/>
    <x v="482"/>
    <s v="Ewallet"/>
    <n v="125.64"/>
    <n v="4.7619047620000003"/>
    <n v="6.282"/>
    <n v="4.9000000000000004"/>
  </r>
  <r>
    <s v="631-34-1880"/>
    <x v="1"/>
    <x v="1"/>
    <x v="0"/>
    <x v="1"/>
    <x v="4"/>
    <n v="24.31"/>
    <n v="3"/>
    <n v="3.6465000000000001"/>
    <n v="76.576499999999996"/>
    <d v="2019-01-08T00:00:00"/>
    <x v="268"/>
    <s v="Credit card"/>
    <n v="72.930000000000007"/>
    <n v="4.7619047620000003"/>
    <n v="3.6465000000000001"/>
    <n v="4.3"/>
  </r>
  <r>
    <s v="852-82-2749"/>
    <x v="0"/>
    <x v="0"/>
    <x v="1"/>
    <x v="1"/>
    <x v="3"/>
    <n v="64.59"/>
    <n v="4"/>
    <n v="12.917999999999999"/>
    <n v="271.27800000000002"/>
    <d v="2019-01-06T00:00:00"/>
    <x v="483"/>
    <s v="Ewallet"/>
    <n v="258.36"/>
    <n v="4.7619047620000003"/>
    <n v="12.917999999999999"/>
    <n v="9.3000000000000007"/>
  </r>
  <r>
    <s v="873-14-6353"/>
    <x v="0"/>
    <x v="0"/>
    <x v="0"/>
    <x v="1"/>
    <x v="4"/>
    <n v="24.82"/>
    <n v="7"/>
    <n v="8.6869999999999994"/>
    <n v="182.42699999999999"/>
    <d v="2019-02-16T00:00:00"/>
    <x v="373"/>
    <s v="Credit card"/>
    <n v="173.74"/>
    <n v="4.7619047620000003"/>
    <n v="8.6869999999999994"/>
    <n v="7.1"/>
  </r>
  <r>
    <s v="584-66-4073"/>
    <x v="1"/>
    <x v="1"/>
    <x v="1"/>
    <x v="1"/>
    <x v="5"/>
    <n v="56.5"/>
    <n v="1"/>
    <n v="2.8250000000000002"/>
    <n v="59.325000000000003"/>
    <d v="2019-03-13T00:00:00"/>
    <x v="484"/>
    <s v="Ewallet"/>
    <n v="56.5"/>
    <n v="4.7619047620000003"/>
    <n v="2.8250000000000002"/>
    <n v="9.6"/>
  </r>
  <r>
    <s v="544-55-9589"/>
    <x v="2"/>
    <x v="2"/>
    <x v="0"/>
    <x v="0"/>
    <x v="1"/>
    <n v="21.43"/>
    <n v="10"/>
    <n v="10.715"/>
    <n v="225.01499999999999"/>
    <d v="2019-01-28T00:00:00"/>
    <x v="159"/>
    <s v="Cash"/>
    <n v="214.3"/>
    <n v="4.7619047620000003"/>
    <n v="10.715"/>
    <n v="6.2"/>
  </r>
  <r>
    <s v="166-19-2553"/>
    <x v="0"/>
    <x v="0"/>
    <x v="0"/>
    <x v="1"/>
    <x v="3"/>
    <n v="89.06"/>
    <n v="6"/>
    <n v="26.718"/>
    <n v="561.07799999999997"/>
    <d v="2019-01-18T00:00:00"/>
    <x v="111"/>
    <s v="Cash"/>
    <n v="534.36"/>
    <n v="4.7619047620000003"/>
    <n v="26.718"/>
    <n v="9.9"/>
  </r>
  <r>
    <s v="737-88-5876"/>
    <x v="0"/>
    <x v="0"/>
    <x v="0"/>
    <x v="1"/>
    <x v="2"/>
    <n v="23.29"/>
    <n v="4"/>
    <n v="4.6580000000000004"/>
    <n v="97.817999999999998"/>
    <d v="2019-03-19T00:00:00"/>
    <x v="408"/>
    <s v="Credit card"/>
    <n v="93.16"/>
    <n v="4.7619047620000003"/>
    <n v="4.6580000000000004"/>
    <n v="5.9"/>
  </r>
  <r>
    <s v="154-87-7367"/>
    <x v="1"/>
    <x v="1"/>
    <x v="1"/>
    <x v="1"/>
    <x v="2"/>
    <n v="65.260000000000005"/>
    <n v="8"/>
    <n v="26.103999999999999"/>
    <n v="548.18399999999997"/>
    <d v="2019-03-15T00:00:00"/>
    <x v="214"/>
    <s v="Ewallet"/>
    <n v="522.08000000000004"/>
    <n v="4.7619047620000003"/>
    <n v="26.103999999999999"/>
    <n v="6.3"/>
  </r>
  <r>
    <s v="885-56-0389"/>
    <x v="1"/>
    <x v="1"/>
    <x v="0"/>
    <x v="1"/>
    <x v="5"/>
    <n v="52.35"/>
    <n v="1"/>
    <n v="2.6175000000000002"/>
    <n v="54.967500000000001"/>
    <d v="2019-02-12T00:00:00"/>
    <x v="438"/>
    <s v="Cash"/>
    <n v="52.35"/>
    <n v="4.7619047620000003"/>
    <n v="2.6175000000000002"/>
    <n v="4"/>
  </r>
  <r>
    <s v="608-05-3804"/>
    <x v="2"/>
    <x v="2"/>
    <x v="0"/>
    <x v="1"/>
    <x v="1"/>
    <n v="39.75"/>
    <n v="1"/>
    <n v="1.9875"/>
    <n v="41.737499999999997"/>
    <d v="2019-02-25T00:00:00"/>
    <x v="99"/>
    <s v="Cash"/>
    <n v="39.75"/>
    <n v="4.7619047620000003"/>
    <n v="1.9875"/>
    <n v="6.1"/>
  </r>
  <r>
    <s v="448-61-3783"/>
    <x v="0"/>
    <x v="0"/>
    <x v="1"/>
    <x v="0"/>
    <x v="1"/>
    <n v="90.02"/>
    <n v="8"/>
    <n v="36.008000000000003"/>
    <n v="756.16800000000001"/>
    <d v="2019-03-21T00:00:00"/>
    <x v="394"/>
    <s v="Credit card"/>
    <n v="720.16"/>
    <n v="4.7619047620000003"/>
    <n v="36.008000000000003"/>
    <n v="4.5"/>
  </r>
  <r>
    <s v="761-49-0439"/>
    <x v="2"/>
    <x v="2"/>
    <x v="0"/>
    <x v="0"/>
    <x v="1"/>
    <n v="12.1"/>
    <n v="8"/>
    <n v="4.84"/>
    <n v="101.64"/>
    <d v="2019-01-19T00:00:00"/>
    <x v="79"/>
    <s v="Ewallet"/>
    <n v="96.8"/>
    <n v="4.7619047620000003"/>
    <n v="4.84"/>
    <n v="8.6"/>
  </r>
  <r>
    <s v="490-95-0021"/>
    <x v="2"/>
    <x v="2"/>
    <x v="0"/>
    <x v="0"/>
    <x v="4"/>
    <n v="33.21"/>
    <n v="10"/>
    <n v="16.605"/>
    <n v="348.70499999999998"/>
    <d v="2019-01-08T00:00:00"/>
    <x v="485"/>
    <s v="Ewallet"/>
    <n v="332.1"/>
    <n v="4.7619047620000003"/>
    <n v="16.605"/>
    <n v="6"/>
  </r>
  <r>
    <s v="115-38-7388"/>
    <x v="1"/>
    <x v="1"/>
    <x v="0"/>
    <x v="0"/>
    <x v="5"/>
    <n v="10.18"/>
    <n v="8"/>
    <n v="4.0720000000000001"/>
    <n v="85.512"/>
    <d v="2019-03-30T00:00:00"/>
    <x v="423"/>
    <s v="Credit card"/>
    <n v="81.44"/>
    <n v="4.7619047620000003"/>
    <n v="4.0720000000000001"/>
    <n v="9.5"/>
  </r>
  <r>
    <s v="311-13-6971"/>
    <x v="2"/>
    <x v="2"/>
    <x v="0"/>
    <x v="1"/>
    <x v="3"/>
    <n v="31.99"/>
    <n v="10"/>
    <n v="15.994999999999999"/>
    <n v="335.89499999999998"/>
    <d v="2019-02-20T00:00:00"/>
    <x v="486"/>
    <s v="Credit card"/>
    <n v="319.89999999999998"/>
    <n v="4.7619047620000003"/>
    <n v="15.994999999999999"/>
    <n v="9.9"/>
  </r>
  <r>
    <s v="291-55-6563"/>
    <x v="0"/>
    <x v="0"/>
    <x v="0"/>
    <x v="0"/>
    <x v="2"/>
    <n v="34.42"/>
    <n v="6"/>
    <n v="10.326000000000001"/>
    <n v="216.846"/>
    <d v="2019-03-30T00:00:00"/>
    <x v="47"/>
    <s v="Ewallet"/>
    <n v="206.52"/>
    <n v="4.7619047620000003"/>
    <n v="10.326000000000001"/>
    <n v="7.5"/>
  </r>
  <r>
    <s v="548-48-3156"/>
    <x v="0"/>
    <x v="0"/>
    <x v="0"/>
    <x v="0"/>
    <x v="4"/>
    <n v="83.34"/>
    <n v="2"/>
    <n v="8.3339999999999996"/>
    <n v="175.01400000000001"/>
    <d v="2019-03-19T00:00:00"/>
    <x v="303"/>
    <s v="Cash"/>
    <n v="166.68"/>
    <n v="4.7619047620000003"/>
    <n v="8.3339999999999996"/>
    <n v="7.6"/>
  </r>
  <r>
    <s v="460-93-5834"/>
    <x v="0"/>
    <x v="0"/>
    <x v="1"/>
    <x v="1"/>
    <x v="3"/>
    <n v="45.58"/>
    <n v="7"/>
    <n v="15.952999999999999"/>
    <n v="335.01299999999998"/>
    <d v="2019-01-13T00:00:00"/>
    <x v="487"/>
    <s v="Cash"/>
    <n v="319.06"/>
    <n v="4.7619047620000003"/>
    <n v="15.952999999999999"/>
    <n v="5"/>
  </r>
  <r>
    <s v="325-89-4209"/>
    <x v="0"/>
    <x v="0"/>
    <x v="0"/>
    <x v="1"/>
    <x v="4"/>
    <n v="87.9"/>
    <n v="1"/>
    <n v="4.3949999999999996"/>
    <n v="92.295000000000002"/>
    <d v="2019-02-05T00:00:00"/>
    <x v="144"/>
    <s v="Ewallet"/>
    <n v="87.9"/>
    <n v="4.7619047620000003"/>
    <n v="4.3949999999999996"/>
    <n v="6.7"/>
  </r>
  <r>
    <s v="884-80-6021"/>
    <x v="0"/>
    <x v="0"/>
    <x v="0"/>
    <x v="0"/>
    <x v="1"/>
    <n v="73.47"/>
    <n v="10"/>
    <n v="36.734999999999999"/>
    <n v="771.43499999999995"/>
    <d v="2019-03-23T00:00:00"/>
    <x v="488"/>
    <s v="Ewallet"/>
    <n v="734.7"/>
    <n v="4.7619047620000003"/>
    <n v="36.734999999999999"/>
    <n v="9.5"/>
  </r>
  <r>
    <s v="137-74-8729"/>
    <x v="1"/>
    <x v="1"/>
    <x v="1"/>
    <x v="0"/>
    <x v="5"/>
    <n v="12.19"/>
    <n v="8"/>
    <n v="4.8760000000000003"/>
    <n v="102.396"/>
    <d v="2019-03-13T00:00:00"/>
    <x v="433"/>
    <s v="Ewallet"/>
    <n v="97.52"/>
    <n v="4.7619047620000003"/>
    <n v="4.8760000000000003"/>
    <n v="6.8"/>
  </r>
  <r>
    <s v="880-46-5796"/>
    <x v="0"/>
    <x v="0"/>
    <x v="0"/>
    <x v="1"/>
    <x v="3"/>
    <n v="76.92"/>
    <n v="10"/>
    <n v="38.46"/>
    <n v="807.66"/>
    <d v="2019-03-17T00:00:00"/>
    <x v="267"/>
    <s v="Ewallet"/>
    <n v="769.2"/>
    <n v="4.7619047620000003"/>
    <n v="38.46"/>
    <n v="5.6"/>
  </r>
  <r>
    <s v="389-70-2397"/>
    <x v="1"/>
    <x v="1"/>
    <x v="1"/>
    <x v="0"/>
    <x v="0"/>
    <n v="83.66"/>
    <n v="5"/>
    <n v="20.914999999999999"/>
    <n v="439.21499999999997"/>
    <d v="2019-02-21T00:00:00"/>
    <x v="306"/>
    <s v="Cash"/>
    <n v="418.3"/>
    <n v="4.7619047620000003"/>
    <n v="20.914999999999999"/>
    <n v="7.2"/>
  </r>
  <r>
    <s v="114-35-5271"/>
    <x v="2"/>
    <x v="2"/>
    <x v="1"/>
    <x v="0"/>
    <x v="1"/>
    <n v="57.91"/>
    <n v="8"/>
    <n v="23.164000000000001"/>
    <n v="486.44400000000002"/>
    <d v="2019-02-07T00:00:00"/>
    <x v="379"/>
    <s v="Cash"/>
    <n v="463.28"/>
    <n v="4.7619047620000003"/>
    <n v="23.164000000000001"/>
    <n v="8.1"/>
  </r>
  <r>
    <s v="607-76-6216"/>
    <x v="1"/>
    <x v="1"/>
    <x v="0"/>
    <x v="0"/>
    <x v="5"/>
    <n v="92.49"/>
    <n v="5"/>
    <n v="23.122499999999999"/>
    <n v="485.57249999999999"/>
    <d v="2019-03-02T00:00:00"/>
    <x v="489"/>
    <s v="Credit card"/>
    <n v="462.45"/>
    <n v="4.7619047620000003"/>
    <n v="23.122499999999999"/>
    <n v="8.6"/>
  </r>
  <r>
    <s v="715-20-1673"/>
    <x v="2"/>
    <x v="2"/>
    <x v="1"/>
    <x v="1"/>
    <x v="1"/>
    <n v="28.38"/>
    <n v="5"/>
    <n v="7.0949999999999998"/>
    <n v="148.995"/>
    <d v="2019-03-06T00:00:00"/>
    <x v="490"/>
    <s v="Cash"/>
    <n v="141.9"/>
    <n v="4.7619047620000003"/>
    <n v="7.0949999999999998"/>
    <n v="9.4"/>
  </r>
  <r>
    <s v="811-35-1094"/>
    <x v="2"/>
    <x v="2"/>
    <x v="0"/>
    <x v="1"/>
    <x v="1"/>
    <n v="50.45"/>
    <n v="6"/>
    <n v="15.135"/>
    <n v="317.83499999999998"/>
    <d v="2019-02-06T00:00:00"/>
    <x v="204"/>
    <s v="Credit card"/>
    <n v="302.7"/>
    <n v="4.7619047620000003"/>
    <n v="15.135"/>
    <n v="8.9"/>
  </r>
  <r>
    <s v="699-88-1972"/>
    <x v="2"/>
    <x v="2"/>
    <x v="1"/>
    <x v="1"/>
    <x v="0"/>
    <n v="99.16"/>
    <n v="8"/>
    <n v="39.664000000000001"/>
    <n v="832.94399999999996"/>
    <d v="2019-01-28T00:00:00"/>
    <x v="59"/>
    <s v="Credit card"/>
    <n v="793.28"/>
    <n v="4.7619047620000003"/>
    <n v="39.664000000000001"/>
    <n v="4.2"/>
  </r>
  <r>
    <s v="781-84-8059"/>
    <x v="1"/>
    <x v="1"/>
    <x v="1"/>
    <x v="1"/>
    <x v="5"/>
    <n v="60.74"/>
    <n v="7"/>
    <n v="21.259"/>
    <n v="446.43900000000002"/>
    <d v="2019-01-18T00:00:00"/>
    <x v="293"/>
    <s v="Ewallet"/>
    <n v="425.18"/>
    <n v="4.7619047620000003"/>
    <n v="21.259"/>
    <n v="5"/>
  </r>
  <r>
    <s v="409-49-6995"/>
    <x v="1"/>
    <x v="1"/>
    <x v="0"/>
    <x v="0"/>
    <x v="4"/>
    <n v="47.27"/>
    <n v="6"/>
    <n v="14.180999999999999"/>
    <n v="297.80099999999999"/>
    <d v="2019-02-05T00:00:00"/>
    <x v="79"/>
    <s v="Cash"/>
    <n v="283.62"/>
    <n v="4.7619047620000003"/>
    <n v="14.180999999999999"/>
    <n v="8.8000000000000007"/>
  </r>
  <r>
    <s v="725-54-0677"/>
    <x v="1"/>
    <x v="1"/>
    <x v="0"/>
    <x v="1"/>
    <x v="0"/>
    <n v="85.6"/>
    <n v="7"/>
    <n v="29.96"/>
    <n v="629.16"/>
    <d v="2019-03-02T00:00:00"/>
    <x v="491"/>
    <s v="Cash"/>
    <n v="599.20000000000005"/>
    <n v="4.7619047620000003"/>
    <n v="29.96"/>
    <n v="5.3"/>
  </r>
  <r>
    <s v="146-09-5432"/>
    <x v="0"/>
    <x v="0"/>
    <x v="0"/>
    <x v="1"/>
    <x v="4"/>
    <n v="35.04"/>
    <n v="9"/>
    <n v="15.768000000000001"/>
    <n v="331.12799999999999"/>
    <d v="2019-02-09T00:00:00"/>
    <x v="151"/>
    <s v="Ewallet"/>
    <n v="315.36"/>
    <n v="4.7619047620000003"/>
    <n v="15.768000000000001"/>
    <n v="4.5999999999999996"/>
  </r>
  <r>
    <s v="377-79-7592"/>
    <x v="1"/>
    <x v="1"/>
    <x v="0"/>
    <x v="0"/>
    <x v="1"/>
    <n v="44.84"/>
    <n v="9"/>
    <n v="20.178000000000001"/>
    <n v="423.738"/>
    <d v="2019-01-14T00:00:00"/>
    <x v="466"/>
    <s v="Credit card"/>
    <n v="403.56"/>
    <n v="4.7619047620000003"/>
    <n v="20.178000000000001"/>
    <n v="7.5"/>
  </r>
  <r>
    <s v="509-10-0516"/>
    <x v="2"/>
    <x v="2"/>
    <x v="1"/>
    <x v="1"/>
    <x v="2"/>
    <n v="45.97"/>
    <n v="4"/>
    <n v="9.1940000000000008"/>
    <n v="193.07400000000001"/>
    <d v="2019-02-09T00:00:00"/>
    <x v="110"/>
    <s v="Ewallet"/>
    <n v="183.88"/>
    <n v="4.7619047620000003"/>
    <n v="9.1940000000000008"/>
    <n v="5.0999999999999996"/>
  </r>
  <r>
    <s v="595-94-9924"/>
    <x v="0"/>
    <x v="0"/>
    <x v="0"/>
    <x v="0"/>
    <x v="0"/>
    <n v="27.73"/>
    <n v="5"/>
    <n v="6.9325000000000001"/>
    <n v="145.58250000000001"/>
    <d v="2019-03-26T00:00:00"/>
    <x v="277"/>
    <s v="Credit card"/>
    <n v="138.65"/>
    <n v="4.7619047620000003"/>
    <n v="6.9325000000000001"/>
    <n v="4.2"/>
  </r>
  <r>
    <s v="865-41-9075"/>
    <x v="0"/>
    <x v="0"/>
    <x v="1"/>
    <x v="1"/>
    <x v="4"/>
    <n v="11.53"/>
    <n v="7"/>
    <n v="4.0354999999999999"/>
    <n v="84.745500000000007"/>
    <d v="2019-01-28T00:00:00"/>
    <x v="492"/>
    <s v="Cash"/>
    <n v="80.709999999999994"/>
    <n v="4.7619047620000003"/>
    <n v="4.0354999999999999"/>
    <n v="8.1"/>
  </r>
  <r>
    <s v="545-07-8534"/>
    <x v="1"/>
    <x v="1"/>
    <x v="1"/>
    <x v="0"/>
    <x v="0"/>
    <n v="58.32"/>
    <n v="2"/>
    <n v="5.8319999999999999"/>
    <n v="122.47199999999999"/>
    <d v="2019-02-14T00:00:00"/>
    <x v="179"/>
    <s v="Ewallet"/>
    <n v="116.64"/>
    <n v="4.7619047620000003"/>
    <n v="5.8319999999999999"/>
    <n v="6"/>
  </r>
  <r>
    <s v="118-62-1812"/>
    <x v="1"/>
    <x v="1"/>
    <x v="0"/>
    <x v="0"/>
    <x v="2"/>
    <n v="78.38"/>
    <n v="4"/>
    <n v="15.676"/>
    <n v="329.19600000000003"/>
    <d v="2019-03-24T00:00:00"/>
    <x v="493"/>
    <s v="Cash"/>
    <n v="313.52"/>
    <n v="4.7619047620000003"/>
    <n v="15.676"/>
    <n v="7.9"/>
  </r>
  <r>
    <s v="450-42-3339"/>
    <x v="1"/>
    <x v="1"/>
    <x v="1"/>
    <x v="1"/>
    <x v="0"/>
    <n v="84.61"/>
    <n v="10"/>
    <n v="42.305"/>
    <n v="888.40499999999997"/>
    <d v="2019-02-09T00:00:00"/>
    <x v="262"/>
    <s v="Credit card"/>
    <n v="846.1"/>
    <n v="4.7619047620000003"/>
    <n v="42.305"/>
    <n v="8.8000000000000007"/>
  </r>
  <r>
    <s v="851-98-3555"/>
    <x v="2"/>
    <x v="2"/>
    <x v="1"/>
    <x v="0"/>
    <x v="0"/>
    <n v="82.88"/>
    <n v="5"/>
    <n v="20.72"/>
    <n v="435.12"/>
    <d v="2019-03-24T00:00:00"/>
    <x v="402"/>
    <s v="Credit card"/>
    <n v="414.4"/>
    <n v="4.7619047620000003"/>
    <n v="20.72"/>
    <n v="6.6"/>
  </r>
  <r>
    <s v="186-71-5196"/>
    <x v="0"/>
    <x v="0"/>
    <x v="0"/>
    <x v="0"/>
    <x v="4"/>
    <n v="79.540000000000006"/>
    <n v="2"/>
    <n v="7.9539999999999997"/>
    <n v="167.03399999999999"/>
    <d v="2019-03-27T00:00:00"/>
    <x v="269"/>
    <s v="Ewallet"/>
    <n v="159.08000000000001"/>
    <n v="4.7619047620000003"/>
    <n v="7.9539999999999997"/>
    <n v="6.2"/>
  </r>
  <r>
    <s v="624-01-8356"/>
    <x v="2"/>
    <x v="2"/>
    <x v="1"/>
    <x v="0"/>
    <x v="2"/>
    <n v="49.01"/>
    <n v="10"/>
    <n v="24.504999999999999"/>
    <n v="514.60500000000002"/>
    <d v="2019-01-27T00:00:00"/>
    <x v="494"/>
    <s v="Credit card"/>
    <n v="490.1"/>
    <n v="4.7619047620000003"/>
    <n v="24.504999999999999"/>
    <n v="4.2"/>
  </r>
  <r>
    <s v="313-66-9943"/>
    <x v="2"/>
    <x v="2"/>
    <x v="0"/>
    <x v="0"/>
    <x v="4"/>
    <n v="29.15"/>
    <n v="3"/>
    <n v="4.3724999999999996"/>
    <n v="91.822500000000005"/>
    <d v="2019-03-27T00:00:00"/>
    <x v="245"/>
    <s v="Credit card"/>
    <n v="87.45"/>
    <n v="4.7619047620000003"/>
    <n v="4.3724999999999996"/>
    <n v="7.3"/>
  </r>
  <r>
    <s v="151-27-8496"/>
    <x v="1"/>
    <x v="1"/>
    <x v="1"/>
    <x v="0"/>
    <x v="1"/>
    <n v="56.13"/>
    <n v="4"/>
    <n v="11.226000000000001"/>
    <n v="235.74600000000001"/>
    <d v="2019-01-19T00:00:00"/>
    <x v="354"/>
    <s v="Ewallet"/>
    <n v="224.52"/>
    <n v="4.7619047620000003"/>
    <n v="11.226000000000001"/>
    <n v="8.6"/>
  </r>
  <r>
    <s v="453-33-6436"/>
    <x v="0"/>
    <x v="0"/>
    <x v="1"/>
    <x v="0"/>
    <x v="2"/>
    <n v="93.12"/>
    <n v="8"/>
    <n v="37.247999999999998"/>
    <n v="782.20799999999997"/>
    <d v="2019-02-07T00:00:00"/>
    <x v="495"/>
    <s v="Cash"/>
    <n v="744.96"/>
    <n v="4.7619047620000003"/>
    <n v="37.247999999999998"/>
    <n v="6.8"/>
  </r>
  <r>
    <s v="522-57-8364"/>
    <x v="0"/>
    <x v="0"/>
    <x v="0"/>
    <x v="1"/>
    <x v="5"/>
    <n v="51.34"/>
    <n v="8"/>
    <n v="20.536000000000001"/>
    <n v="431.25599999999997"/>
    <d v="2019-01-31T00:00:00"/>
    <x v="158"/>
    <s v="Ewallet"/>
    <n v="410.72"/>
    <n v="4.7619047620000003"/>
    <n v="20.536000000000001"/>
    <n v="7.6"/>
  </r>
  <r>
    <s v="459-45-2396"/>
    <x v="0"/>
    <x v="0"/>
    <x v="0"/>
    <x v="0"/>
    <x v="4"/>
    <n v="99.6"/>
    <n v="3"/>
    <n v="14.94"/>
    <n v="313.74"/>
    <d v="2019-02-25T00:00:00"/>
    <x v="40"/>
    <s v="Cash"/>
    <n v="298.8"/>
    <n v="4.7619047620000003"/>
    <n v="14.94"/>
    <n v="5.8"/>
  </r>
  <r>
    <s v="717-96-4189"/>
    <x v="1"/>
    <x v="1"/>
    <x v="1"/>
    <x v="0"/>
    <x v="1"/>
    <n v="35.49"/>
    <n v="6"/>
    <n v="10.647"/>
    <n v="223.58699999999999"/>
    <d v="2019-02-02T00:00:00"/>
    <x v="343"/>
    <s v="Cash"/>
    <n v="212.94"/>
    <n v="4.7619047620000003"/>
    <n v="10.647"/>
    <n v="4.0999999999999996"/>
  </r>
  <r>
    <s v="722-13-2115"/>
    <x v="1"/>
    <x v="1"/>
    <x v="0"/>
    <x v="1"/>
    <x v="3"/>
    <n v="42.85"/>
    <n v="1"/>
    <n v="2.1425000000000001"/>
    <n v="44.9925"/>
    <d v="2019-03-14T00:00:00"/>
    <x v="29"/>
    <s v="Credit card"/>
    <n v="42.85"/>
    <n v="4.7619047620000003"/>
    <n v="2.1425000000000001"/>
    <n v="9.3000000000000007"/>
  </r>
  <r>
    <s v="749-81-8133"/>
    <x v="0"/>
    <x v="0"/>
    <x v="1"/>
    <x v="0"/>
    <x v="5"/>
    <n v="94.67"/>
    <n v="4"/>
    <n v="18.934000000000001"/>
    <n v="397.61399999999998"/>
    <d v="2019-03-11T00:00:00"/>
    <x v="153"/>
    <s v="Cash"/>
    <n v="378.68"/>
    <n v="4.7619047620000003"/>
    <n v="18.934000000000001"/>
    <n v="6.8"/>
  </r>
  <r>
    <s v="777-67-2495"/>
    <x v="2"/>
    <x v="2"/>
    <x v="1"/>
    <x v="1"/>
    <x v="2"/>
    <n v="68.97"/>
    <n v="3"/>
    <n v="10.345499999999999"/>
    <n v="217.25550000000001"/>
    <d v="2019-02-22T00:00:00"/>
    <x v="55"/>
    <s v="Ewallet"/>
    <n v="206.91"/>
    <n v="4.7619047620000003"/>
    <n v="10.345499999999999"/>
    <n v="8.6999999999999993"/>
  </r>
  <r>
    <s v="636-98-3364"/>
    <x v="2"/>
    <x v="2"/>
    <x v="0"/>
    <x v="0"/>
    <x v="1"/>
    <n v="26.26"/>
    <n v="3"/>
    <n v="3.9390000000000001"/>
    <n v="82.718999999999994"/>
    <d v="2019-03-02T00:00:00"/>
    <x v="482"/>
    <s v="Ewallet"/>
    <n v="78.78"/>
    <n v="4.7619047620000003"/>
    <n v="3.9390000000000001"/>
    <n v="6.3"/>
  </r>
  <r>
    <s v="246-55-6923"/>
    <x v="1"/>
    <x v="1"/>
    <x v="0"/>
    <x v="0"/>
    <x v="2"/>
    <n v="35.79"/>
    <n v="9"/>
    <n v="16.105499999999999"/>
    <n v="338.21550000000002"/>
    <d v="2019-03-10T00:00:00"/>
    <x v="379"/>
    <s v="Credit card"/>
    <n v="322.11"/>
    <n v="4.7619047620000003"/>
    <n v="16.105499999999999"/>
    <n v="5.0999999999999996"/>
  </r>
  <r>
    <s v="181-82-6255"/>
    <x v="2"/>
    <x v="2"/>
    <x v="1"/>
    <x v="0"/>
    <x v="2"/>
    <n v="16.37"/>
    <n v="6"/>
    <n v="4.9109999999999996"/>
    <n v="103.131"/>
    <d v="2019-02-08T00:00:00"/>
    <x v="496"/>
    <s v="Cash"/>
    <n v="98.22"/>
    <n v="4.7619047620000003"/>
    <n v="4.9109999999999996"/>
    <n v="7"/>
  </r>
  <r>
    <s v="838-02-1821"/>
    <x v="1"/>
    <x v="1"/>
    <x v="0"/>
    <x v="0"/>
    <x v="2"/>
    <n v="12.73"/>
    <n v="2"/>
    <n v="1.2729999999999999"/>
    <n v="26.733000000000001"/>
    <d v="2019-02-22T00:00:00"/>
    <x v="334"/>
    <s v="Credit card"/>
    <n v="25.46"/>
    <n v="4.7619047620000003"/>
    <n v="1.2729999999999999"/>
    <n v="5.2"/>
  </r>
  <r>
    <s v="887-42-0517"/>
    <x v="1"/>
    <x v="1"/>
    <x v="1"/>
    <x v="0"/>
    <x v="3"/>
    <n v="83.14"/>
    <n v="7"/>
    <n v="29.099"/>
    <n v="611.07899999999995"/>
    <d v="2019-01-10T00:00:00"/>
    <x v="359"/>
    <s v="Credit card"/>
    <n v="581.98"/>
    <n v="4.7619047620000003"/>
    <n v="29.099"/>
    <n v="6.6"/>
  </r>
  <r>
    <s v="457-12-0244"/>
    <x v="1"/>
    <x v="1"/>
    <x v="0"/>
    <x v="0"/>
    <x v="3"/>
    <n v="35.22"/>
    <n v="6"/>
    <n v="10.566000000000001"/>
    <n v="221.886"/>
    <d v="2019-03-14T00:00:00"/>
    <x v="497"/>
    <s v="Ewallet"/>
    <n v="211.32"/>
    <n v="4.7619047620000003"/>
    <n v="10.566000000000001"/>
    <n v="6.5"/>
  </r>
  <r>
    <s v="226-34-0034"/>
    <x v="2"/>
    <x v="2"/>
    <x v="1"/>
    <x v="0"/>
    <x v="1"/>
    <n v="13.78"/>
    <n v="4"/>
    <n v="2.7559999999999998"/>
    <n v="57.875999999999998"/>
    <d v="2019-01-10T00:00:00"/>
    <x v="498"/>
    <s v="Ewallet"/>
    <n v="55.12"/>
    <n v="4.7619047620000003"/>
    <n v="2.7559999999999998"/>
    <n v="9"/>
  </r>
  <r>
    <s v="321-49-7382"/>
    <x v="2"/>
    <x v="2"/>
    <x v="0"/>
    <x v="1"/>
    <x v="3"/>
    <n v="88.31"/>
    <n v="1"/>
    <n v="4.4154999999999998"/>
    <n v="92.725499999999997"/>
    <d v="2019-02-15T00:00:00"/>
    <x v="180"/>
    <s v="Credit card"/>
    <n v="88.31"/>
    <n v="4.7619047620000003"/>
    <n v="4.4154999999999998"/>
    <n v="5.2"/>
  </r>
  <r>
    <s v="397-25-8725"/>
    <x v="0"/>
    <x v="0"/>
    <x v="0"/>
    <x v="0"/>
    <x v="0"/>
    <n v="39.619999999999997"/>
    <n v="9"/>
    <n v="17.829000000000001"/>
    <n v="374.40899999999999"/>
    <d v="2019-01-13T00:00:00"/>
    <x v="297"/>
    <s v="Credit card"/>
    <n v="356.58"/>
    <n v="4.7619047620000003"/>
    <n v="17.829000000000001"/>
    <n v="6.8"/>
  </r>
  <r>
    <s v="431-66-2305"/>
    <x v="2"/>
    <x v="2"/>
    <x v="1"/>
    <x v="0"/>
    <x v="1"/>
    <n v="88.25"/>
    <n v="9"/>
    <n v="39.712499999999999"/>
    <n v="833.96249999999998"/>
    <d v="2019-02-15T00:00:00"/>
    <x v="259"/>
    <s v="Credit card"/>
    <n v="794.25"/>
    <n v="4.7619047620000003"/>
    <n v="39.712499999999999"/>
    <n v="7.6"/>
  </r>
  <r>
    <s v="825-94-5922"/>
    <x v="2"/>
    <x v="2"/>
    <x v="1"/>
    <x v="1"/>
    <x v="3"/>
    <n v="25.31"/>
    <n v="2"/>
    <n v="2.5310000000000001"/>
    <n v="53.151000000000003"/>
    <d v="2019-03-02T00:00:00"/>
    <x v="206"/>
    <s v="Ewallet"/>
    <n v="50.62"/>
    <n v="4.7619047620000003"/>
    <n v="2.5310000000000001"/>
    <n v="7.2"/>
  </r>
  <r>
    <s v="641-62-7288"/>
    <x v="2"/>
    <x v="2"/>
    <x v="1"/>
    <x v="1"/>
    <x v="2"/>
    <n v="99.92"/>
    <n v="6"/>
    <n v="29.975999999999999"/>
    <n v="629.49599999999998"/>
    <d v="2019-03-24T00:00:00"/>
    <x v="499"/>
    <s v="Ewallet"/>
    <n v="599.52"/>
    <n v="4.7619047620000003"/>
    <n v="29.975999999999999"/>
    <n v="7.1"/>
  </r>
  <r>
    <s v="756-93-1854"/>
    <x v="1"/>
    <x v="1"/>
    <x v="0"/>
    <x v="0"/>
    <x v="5"/>
    <n v="83.35"/>
    <n v="2"/>
    <n v="8.3350000000000009"/>
    <n v="175.035"/>
    <d v="2019-02-02T00:00:00"/>
    <x v="500"/>
    <s v="Credit card"/>
    <n v="166.7"/>
    <n v="4.7619047620000003"/>
    <n v="8.3350000000000009"/>
    <n v="9.5"/>
  </r>
  <r>
    <s v="243-55-8457"/>
    <x v="0"/>
    <x v="0"/>
    <x v="1"/>
    <x v="0"/>
    <x v="4"/>
    <n v="74.44"/>
    <n v="10"/>
    <n v="37.22"/>
    <n v="781.62"/>
    <d v="2019-02-27T00:00:00"/>
    <x v="335"/>
    <s v="Ewallet"/>
    <n v="744.4"/>
    <n v="4.7619047620000003"/>
    <n v="37.22"/>
    <n v="5.0999999999999996"/>
  </r>
  <r>
    <s v="458-10-8612"/>
    <x v="1"/>
    <x v="1"/>
    <x v="1"/>
    <x v="1"/>
    <x v="0"/>
    <n v="64.08"/>
    <n v="7"/>
    <n v="22.428000000000001"/>
    <n v="470.988"/>
    <d v="2019-01-20T00:00:00"/>
    <x v="62"/>
    <s v="Ewallet"/>
    <n v="448.56"/>
    <n v="4.7619047620000003"/>
    <n v="22.428000000000001"/>
    <n v="7.6"/>
  </r>
  <r>
    <s v="501-61-1753"/>
    <x v="2"/>
    <x v="2"/>
    <x v="1"/>
    <x v="0"/>
    <x v="2"/>
    <n v="63.15"/>
    <n v="6"/>
    <n v="18.945"/>
    <n v="397.84500000000003"/>
    <d v="2019-01-03T00:00:00"/>
    <x v="181"/>
    <s v="Ewallet"/>
    <n v="378.9"/>
    <n v="4.7619047620000003"/>
    <n v="18.945"/>
    <n v="9.8000000000000007"/>
  </r>
  <r>
    <s v="235-06-8510"/>
    <x v="1"/>
    <x v="1"/>
    <x v="0"/>
    <x v="1"/>
    <x v="2"/>
    <n v="85.72"/>
    <n v="3"/>
    <n v="12.858000000000001"/>
    <n v="270.01799999999997"/>
    <d v="2019-01-24T00:00:00"/>
    <x v="123"/>
    <s v="Ewallet"/>
    <n v="257.16000000000003"/>
    <n v="4.7619047620000003"/>
    <n v="12.858000000000001"/>
    <n v="5.0999999999999996"/>
  </r>
  <r>
    <s v="433-08-7822"/>
    <x v="1"/>
    <x v="1"/>
    <x v="1"/>
    <x v="0"/>
    <x v="0"/>
    <n v="78.89"/>
    <n v="7"/>
    <n v="27.611499999999999"/>
    <n v="579.8415"/>
    <d v="2019-01-05T00:00:00"/>
    <x v="28"/>
    <s v="Ewallet"/>
    <n v="552.23"/>
    <n v="4.7619047620000003"/>
    <n v="27.611499999999999"/>
    <n v="7.5"/>
  </r>
  <r>
    <s v="361-85-2571"/>
    <x v="0"/>
    <x v="0"/>
    <x v="1"/>
    <x v="0"/>
    <x v="3"/>
    <n v="89.48"/>
    <n v="5"/>
    <n v="22.37"/>
    <n v="469.77"/>
    <d v="2019-03-30T00:00:00"/>
    <x v="392"/>
    <s v="Cash"/>
    <n v="447.4"/>
    <n v="4.7619047620000003"/>
    <n v="22.37"/>
    <n v="7.4"/>
  </r>
  <r>
    <s v="131-70-8179"/>
    <x v="0"/>
    <x v="0"/>
    <x v="0"/>
    <x v="0"/>
    <x v="0"/>
    <n v="92.09"/>
    <n v="3"/>
    <n v="13.813499999999999"/>
    <n v="290.08350000000002"/>
    <d v="2019-02-17T00:00:00"/>
    <x v="501"/>
    <s v="Cash"/>
    <n v="276.27"/>
    <n v="4.7619047620000003"/>
    <n v="13.813499999999999"/>
    <n v="4.2"/>
  </r>
  <r>
    <s v="500-02-2261"/>
    <x v="1"/>
    <x v="1"/>
    <x v="1"/>
    <x v="0"/>
    <x v="4"/>
    <n v="57.29"/>
    <n v="6"/>
    <n v="17.187000000000001"/>
    <n v="360.92700000000002"/>
    <d v="2019-03-21T00:00:00"/>
    <x v="72"/>
    <s v="Ewallet"/>
    <n v="343.74"/>
    <n v="4.7619047620000003"/>
    <n v="17.187000000000001"/>
    <n v="5.9"/>
  </r>
  <r>
    <s v="720-72-2436"/>
    <x v="0"/>
    <x v="0"/>
    <x v="1"/>
    <x v="1"/>
    <x v="4"/>
    <n v="66.52"/>
    <n v="4"/>
    <n v="13.304"/>
    <n v="279.38400000000001"/>
    <d v="2019-03-02T00:00:00"/>
    <x v="92"/>
    <s v="Ewallet"/>
    <n v="266.08"/>
    <n v="4.7619047620000003"/>
    <n v="13.304"/>
    <n v="6.9"/>
  </r>
  <r>
    <s v="702-83-5291"/>
    <x v="1"/>
    <x v="1"/>
    <x v="0"/>
    <x v="1"/>
    <x v="5"/>
    <n v="99.82"/>
    <n v="9"/>
    <n v="44.918999999999997"/>
    <n v="943.29899999999998"/>
    <d v="2019-03-27T00:00:00"/>
    <x v="100"/>
    <s v="Cash"/>
    <n v="898.38"/>
    <n v="4.7619047620000003"/>
    <n v="44.918999999999997"/>
    <n v="6.6"/>
  </r>
  <r>
    <s v="809-69-9497"/>
    <x v="0"/>
    <x v="0"/>
    <x v="1"/>
    <x v="0"/>
    <x v="2"/>
    <n v="45.68"/>
    <n v="10"/>
    <n v="22.84"/>
    <n v="479.64"/>
    <d v="2019-01-19T00:00:00"/>
    <x v="171"/>
    <s v="Ewallet"/>
    <n v="456.8"/>
    <n v="4.7619047620000003"/>
    <n v="22.84"/>
    <n v="5.7"/>
  </r>
  <r>
    <s v="449-16-6770"/>
    <x v="0"/>
    <x v="0"/>
    <x v="1"/>
    <x v="1"/>
    <x v="0"/>
    <n v="50.79"/>
    <n v="5"/>
    <n v="12.6975"/>
    <n v="266.64749999999998"/>
    <d v="2019-02-19T00:00:00"/>
    <x v="222"/>
    <s v="Credit card"/>
    <n v="253.95"/>
    <n v="4.7619047620000003"/>
    <n v="12.6975"/>
    <n v="5.3"/>
  </r>
  <r>
    <s v="333-23-2632"/>
    <x v="0"/>
    <x v="0"/>
    <x v="0"/>
    <x v="1"/>
    <x v="0"/>
    <n v="10.08"/>
    <n v="7"/>
    <n v="3.528"/>
    <n v="74.087999999999994"/>
    <d v="2019-03-28T00:00:00"/>
    <x v="253"/>
    <s v="Cash"/>
    <n v="70.56"/>
    <n v="4.7619047620000003"/>
    <n v="3.528"/>
    <n v="4.2"/>
  </r>
  <r>
    <s v="489-82-1237"/>
    <x v="0"/>
    <x v="0"/>
    <x v="1"/>
    <x v="0"/>
    <x v="1"/>
    <n v="93.88"/>
    <n v="7"/>
    <n v="32.857999999999997"/>
    <n v="690.01800000000003"/>
    <d v="2019-01-05T00:00:00"/>
    <x v="159"/>
    <s v="Credit card"/>
    <n v="657.16"/>
    <n v="4.7619047620000003"/>
    <n v="32.857999999999997"/>
    <n v="7.3"/>
  </r>
  <r>
    <s v="859-97-6048"/>
    <x v="1"/>
    <x v="1"/>
    <x v="0"/>
    <x v="1"/>
    <x v="1"/>
    <n v="84.25"/>
    <n v="2"/>
    <n v="8.4250000000000007"/>
    <n v="176.92500000000001"/>
    <d v="2019-03-26T00:00:00"/>
    <x v="385"/>
    <s v="Credit card"/>
    <n v="168.5"/>
    <n v="4.7619047620000003"/>
    <n v="8.4250000000000007"/>
    <n v="5.3"/>
  </r>
  <r>
    <s v="676-10-2200"/>
    <x v="2"/>
    <x v="2"/>
    <x v="0"/>
    <x v="1"/>
    <x v="5"/>
    <n v="53.78"/>
    <n v="1"/>
    <n v="2.6890000000000001"/>
    <n v="56.469000000000001"/>
    <d v="2019-02-03T00:00:00"/>
    <x v="430"/>
    <s v="Ewallet"/>
    <n v="53.78"/>
    <n v="4.7619047620000003"/>
    <n v="2.6890000000000001"/>
    <n v="4.7"/>
  </r>
  <r>
    <s v="373-88-1424"/>
    <x v="1"/>
    <x v="1"/>
    <x v="0"/>
    <x v="1"/>
    <x v="2"/>
    <n v="35.81"/>
    <n v="5"/>
    <n v="8.9525000000000006"/>
    <n v="188.0025"/>
    <d v="2019-02-06T00:00:00"/>
    <x v="114"/>
    <s v="Ewallet"/>
    <n v="179.05"/>
    <n v="4.7619047620000003"/>
    <n v="8.9525000000000006"/>
    <n v="7.9"/>
  </r>
  <r>
    <s v="365-16-4334"/>
    <x v="2"/>
    <x v="2"/>
    <x v="1"/>
    <x v="0"/>
    <x v="4"/>
    <n v="26.43"/>
    <n v="8"/>
    <n v="10.571999999999999"/>
    <n v="222.012"/>
    <d v="2019-02-24T00:00:00"/>
    <x v="442"/>
    <s v="Ewallet"/>
    <n v="211.44"/>
    <n v="4.7619047620000003"/>
    <n v="10.571999999999999"/>
    <n v="8.9"/>
  </r>
  <r>
    <s v="503-21-4385"/>
    <x v="2"/>
    <x v="2"/>
    <x v="0"/>
    <x v="1"/>
    <x v="0"/>
    <n v="39.909999999999997"/>
    <n v="3"/>
    <n v="5.9865000000000004"/>
    <n v="125.7165"/>
    <d v="2019-02-21T00:00:00"/>
    <x v="343"/>
    <s v="Ewallet"/>
    <n v="119.73"/>
    <n v="4.7619047620000003"/>
    <n v="5.9865000000000004"/>
    <n v="9.3000000000000007"/>
  </r>
  <r>
    <s v="305-89-2768"/>
    <x v="2"/>
    <x v="2"/>
    <x v="0"/>
    <x v="0"/>
    <x v="2"/>
    <n v="21.9"/>
    <n v="3"/>
    <n v="3.2850000000000001"/>
    <n v="68.984999999999999"/>
    <d v="2019-01-09T00:00:00"/>
    <x v="362"/>
    <s v="Ewallet"/>
    <n v="65.7"/>
    <n v="4.7619047620000003"/>
    <n v="3.2850000000000001"/>
    <n v="4.7"/>
  </r>
  <r>
    <s v="574-80-1489"/>
    <x v="2"/>
    <x v="2"/>
    <x v="0"/>
    <x v="0"/>
    <x v="4"/>
    <n v="62.85"/>
    <n v="4"/>
    <n v="12.57"/>
    <n v="263.97000000000003"/>
    <d v="2019-02-25T00:00:00"/>
    <x v="93"/>
    <s v="Ewallet"/>
    <n v="251.4"/>
    <n v="4.7619047620000003"/>
    <n v="12.57"/>
    <n v="8.6999999999999993"/>
  </r>
  <r>
    <s v="784-08-0310"/>
    <x v="1"/>
    <x v="1"/>
    <x v="0"/>
    <x v="0"/>
    <x v="4"/>
    <n v="21.04"/>
    <n v="4"/>
    <n v="4.2080000000000002"/>
    <n v="88.367999999999995"/>
    <d v="2019-01-13T00:00:00"/>
    <x v="139"/>
    <s v="Cash"/>
    <n v="84.16"/>
    <n v="4.7619047620000003"/>
    <n v="4.2080000000000002"/>
    <n v="7.6"/>
  </r>
  <r>
    <s v="200-40-6154"/>
    <x v="2"/>
    <x v="2"/>
    <x v="0"/>
    <x v="1"/>
    <x v="2"/>
    <n v="65.91"/>
    <n v="6"/>
    <n v="19.773"/>
    <n v="415.233"/>
    <d v="2019-02-09T00:00:00"/>
    <x v="393"/>
    <s v="Cash"/>
    <n v="395.46"/>
    <n v="4.7619047620000003"/>
    <n v="19.773"/>
    <n v="5.7"/>
  </r>
  <r>
    <s v="846-10-0341"/>
    <x v="0"/>
    <x v="0"/>
    <x v="1"/>
    <x v="0"/>
    <x v="5"/>
    <n v="42.57"/>
    <n v="7"/>
    <n v="14.8995"/>
    <n v="312.8895"/>
    <d v="2019-01-06T00:00:00"/>
    <x v="159"/>
    <s v="Cash"/>
    <n v="297.99"/>
    <n v="4.7619047620000003"/>
    <n v="14.8995"/>
    <n v="6.8"/>
  </r>
  <r>
    <s v="577-34-7579"/>
    <x v="1"/>
    <x v="1"/>
    <x v="0"/>
    <x v="1"/>
    <x v="4"/>
    <n v="50.49"/>
    <n v="9"/>
    <n v="22.720500000000001"/>
    <n v="477.13049999999998"/>
    <d v="2019-01-10T00:00:00"/>
    <x v="361"/>
    <s v="Cash"/>
    <n v="454.41"/>
    <n v="4.7619047620000003"/>
    <n v="22.720500000000001"/>
    <n v="5.4"/>
  </r>
  <r>
    <s v="430-02-3888"/>
    <x v="2"/>
    <x v="2"/>
    <x v="1"/>
    <x v="1"/>
    <x v="1"/>
    <n v="46.02"/>
    <n v="6"/>
    <n v="13.805999999999999"/>
    <n v="289.92599999999999"/>
    <d v="2019-02-07T00:00:00"/>
    <x v="57"/>
    <s v="Cash"/>
    <n v="276.12"/>
    <n v="4.7619047620000003"/>
    <n v="13.805999999999999"/>
    <n v="7.1"/>
  </r>
  <r>
    <s v="867-47-1948"/>
    <x v="1"/>
    <x v="1"/>
    <x v="1"/>
    <x v="0"/>
    <x v="2"/>
    <n v="15.8"/>
    <n v="10"/>
    <n v="7.9"/>
    <n v="165.9"/>
    <d v="2019-01-09T00:00:00"/>
    <x v="348"/>
    <s v="Cash"/>
    <n v="158"/>
    <n v="4.7619047620000003"/>
    <n v="7.9"/>
    <n v="7.8"/>
  </r>
  <r>
    <s v="384-59-6655"/>
    <x v="0"/>
    <x v="0"/>
    <x v="0"/>
    <x v="0"/>
    <x v="4"/>
    <n v="98.66"/>
    <n v="9"/>
    <n v="44.396999999999998"/>
    <n v="932.33699999999999"/>
    <d v="2019-02-19T00:00:00"/>
    <x v="133"/>
    <s v="Cash"/>
    <n v="887.94"/>
    <n v="4.7619047620000003"/>
    <n v="44.396999999999998"/>
    <n v="8.4"/>
  </r>
  <r>
    <s v="256-58-3609"/>
    <x v="1"/>
    <x v="1"/>
    <x v="0"/>
    <x v="1"/>
    <x v="5"/>
    <n v="91.98"/>
    <n v="1"/>
    <n v="4.5990000000000002"/>
    <n v="96.578999999999994"/>
    <d v="2019-03-18T00:00:00"/>
    <x v="406"/>
    <s v="Cash"/>
    <n v="91.98"/>
    <n v="4.7619047620000003"/>
    <n v="4.5990000000000002"/>
    <n v="9.8000000000000007"/>
  </r>
  <r>
    <s v="324-92-3863"/>
    <x v="0"/>
    <x v="0"/>
    <x v="0"/>
    <x v="1"/>
    <x v="1"/>
    <n v="20.89"/>
    <n v="2"/>
    <n v="2.089"/>
    <n v="43.869"/>
    <d v="2019-02-05T00:00:00"/>
    <x v="40"/>
    <s v="Cash"/>
    <n v="41.78"/>
    <n v="4.7619047620000003"/>
    <n v="2.089"/>
    <n v="9.8000000000000007"/>
  </r>
  <r>
    <s v="593-08-5916"/>
    <x v="0"/>
    <x v="0"/>
    <x v="1"/>
    <x v="0"/>
    <x v="5"/>
    <n v="15.5"/>
    <n v="1"/>
    <n v="0.77500000000000002"/>
    <n v="16.274999999999999"/>
    <d v="2019-03-19T00:00:00"/>
    <x v="502"/>
    <s v="Credit card"/>
    <n v="15.5"/>
    <n v="4.7619047620000003"/>
    <n v="0.77500000000000002"/>
    <n v="7.4"/>
  </r>
  <r>
    <s v="364-34-2972"/>
    <x v="1"/>
    <x v="1"/>
    <x v="0"/>
    <x v="1"/>
    <x v="1"/>
    <n v="96.82"/>
    <n v="3"/>
    <n v="14.523"/>
    <n v="304.983"/>
    <d v="2019-03-30T00:00:00"/>
    <x v="291"/>
    <s v="Cash"/>
    <n v="290.45999999999998"/>
    <n v="4.7619047620000003"/>
    <n v="14.523"/>
    <n v="6.7"/>
  </r>
  <r>
    <s v="794-42-3736"/>
    <x v="2"/>
    <x v="2"/>
    <x v="1"/>
    <x v="1"/>
    <x v="4"/>
    <n v="33.33"/>
    <n v="2"/>
    <n v="3.3330000000000002"/>
    <n v="69.992999999999995"/>
    <d v="2019-01-26T00:00:00"/>
    <x v="400"/>
    <s v="Credit card"/>
    <n v="66.66"/>
    <n v="4.7619047620000003"/>
    <n v="3.3330000000000002"/>
    <n v="6.4"/>
  </r>
  <r>
    <s v="172-42-8274"/>
    <x v="2"/>
    <x v="2"/>
    <x v="1"/>
    <x v="0"/>
    <x v="1"/>
    <n v="38.270000000000003"/>
    <n v="2"/>
    <n v="3.827"/>
    <n v="80.367000000000004"/>
    <d v="2019-03-02T00:00:00"/>
    <x v="503"/>
    <s v="Credit card"/>
    <n v="76.540000000000006"/>
    <n v="4.7619047620000003"/>
    <n v="3.827"/>
    <n v="5.8"/>
  </r>
  <r>
    <s v="558-60-5016"/>
    <x v="0"/>
    <x v="0"/>
    <x v="1"/>
    <x v="0"/>
    <x v="2"/>
    <n v="33.299999999999997"/>
    <n v="9"/>
    <n v="14.984999999999999"/>
    <n v="314.685"/>
    <d v="2019-03-04T00:00:00"/>
    <x v="398"/>
    <s v="Ewallet"/>
    <n v="299.7"/>
    <n v="4.7619047620000003"/>
    <n v="14.984999999999999"/>
    <n v="7.2"/>
  </r>
  <r>
    <s v="195-06-0432"/>
    <x v="0"/>
    <x v="0"/>
    <x v="0"/>
    <x v="1"/>
    <x v="2"/>
    <n v="81.010000000000005"/>
    <n v="3"/>
    <n v="12.1515"/>
    <n v="255.1815"/>
    <d v="2019-01-13T00:00:00"/>
    <x v="197"/>
    <s v="Credit card"/>
    <n v="243.03"/>
    <n v="4.7619047620000003"/>
    <n v="12.1515"/>
    <n v="9.3000000000000007"/>
  </r>
  <r>
    <s v="605-03-2706"/>
    <x v="0"/>
    <x v="0"/>
    <x v="1"/>
    <x v="0"/>
    <x v="0"/>
    <n v="15.8"/>
    <n v="3"/>
    <n v="2.37"/>
    <n v="49.77"/>
    <d v="2019-03-25T00:00:00"/>
    <x v="454"/>
    <s v="Cash"/>
    <n v="47.4"/>
    <n v="4.7619047620000003"/>
    <n v="2.37"/>
    <n v="9.5"/>
  </r>
  <r>
    <s v="214-30-2776"/>
    <x v="2"/>
    <x v="2"/>
    <x v="0"/>
    <x v="0"/>
    <x v="1"/>
    <n v="34.49"/>
    <n v="5"/>
    <n v="8.6225000000000005"/>
    <n v="181.07249999999999"/>
    <d v="2019-03-11T00:00:00"/>
    <x v="143"/>
    <s v="Credit card"/>
    <n v="172.45"/>
    <n v="4.7619047620000003"/>
    <n v="8.6225000000000005"/>
    <n v="9"/>
  </r>
  <r>
    <s v="746-04-1077"/>
    <x v="2"/>
    <x v="2"/>
    <x v="0"/>
    <x v="0"/>
    <x v="4"/>
    <n v="84.63"/>
    <n v="10"/>
    <n v="42.314999999999998"/>
    <n v="888.61500000000001"/>
    <d v="2019-01-01T00:00:00"/>
    <x v="150"/>
    <s v="Credit card"/>
    <n v="846.3"/>
    <n v="4.7619047620000003"/>
    <n v="42.314999999999998"/>
    <n v="9"/>
  </r>
  <r>
    <s v="448-34-8700"/>
    <x v="2"/>
    <x v="2"/>
    <x v="0"/>
    <x v="1"/>
    <x v="2"/>
    <n v="36.909999999999997"/>
    <n v="7"/>
    <n v="12.9185"/>
    <n v="271.2885"/>
    <d v="2019-02-10T00:00:00"/>
    <x v="477"/>
    <s v="Ewallet"/>
    <n v="258.37"/>
    <n v="4.7619047620000003"/>
    <n v="12.9185"/>
    <n v="6.7"/>
  </r>
  <r>
    <s v="452-04-8808"/>
    <x v="2"/>
    <x v="2"/>
    <x v="1"/>
    <x v="1"/>
    <x v="1"/>
    <n v="87.08"/>
    <n v="7"/>
    <n v="30.478000000000002"/>
    <n v="640.03800000000001"/>
    <d v="2019-01-26T00:00:00"/>
    <x v="504"/>
    <s v="Cash"/>
    <n v="609.55999999999995"/>
    <n v="4.7619047620000003"/>
    <n v="30.478000000000002"/>
    <n v="5.5"/>
  </r>
  <r>
    <s v="531-56-4728"/>
    <x v="0"/>
    <x v="0"/>
    <x v="1"/>
    <x v="1"/>
    <x v="2"/>
    <n v="80.08"/>
    <n v="3"/>
    <n v="12.012"/>
    <n v="252.25200000000001"/>
    <d v="2019-02-11T00:00:00"/>
    <x v="406"/>
    <s v="Cash"/>
    <n v="240.24"/>
    <n v="4.7619047620000003"/>
    <n v="12.012"/>
    <n v="5.4"/>
  </r>
  <r>
    <s v="744-82-9138"/>
    <x v="1"/>
    <x v="1"/>
    <x v="1"/>
    <x v="1"/>
    <x v="5"/>
    <n v="86.13"/>
    <n v="2"/>
    <n v="8.6129999999999995"/>
    <n v="180.87299999999999"/>
    <d v="2019-02-07T00:00:00"/>
    <x v="422"/>
    <s v="Cash"/>
    <n v="172.26"/>
    <n v="4.7619047620000003"/>
    <n v="8.6129999999999995"/>
    <n v="8.1999999999999993"/>
  </r>
  <r>
    <s v="883-69-1285"/>
    <x v="2"/>
    <x v="2"/>
    <x v="0"/>
    <x v="1"/>
    <x v="5"/>
    <n v="49.92"/>
    <n v="2"/>
    <n v="4.992"/>
    <n v="104.83199999999999"/>
    <d v="2019-03-06T00:00:00"/>
    <x v="479"/>
    <s v="Credit card"/>
    <n v="99.84"/>
    <n v="4.7619047620000003"/>
    <n v="4.992"/>
    <n v="7"/>
  </r>
  <r>
    <s v="221-25-5073"/>
    <x v="0"/>
    <x v="0"/>
    <x v="1"/>
    <x v="0"/>
    <x v="4"/>
    <n v="74.66"/>
    <n v="4"/>
    <n v="14.932"/>
    <n v="313.572"/>
    <d v="2019-03-04T00:00:00"/>
    <x v="17"/>
    <s v="Cash"/>
    <n v="298.64"/>
    <n v="4.7619047620000003"/>
    <n v="14.932"/>
    <n v="8.5"/>
  </r>
  <r>
    <s v="518-71-6847"/>
    <x v="2"/>
    <x v="2"/>
    <x v="0"/>
    <x v="1"/>
    <x v="4"/>
    <n v="26.6"/>
    <n v="6"/>
    <n v="7.98"/>
    <n v="167.58"/>
    <d v="2019-02-26T00:00:00"/>
    <x v="50"/>
    <s v="Ewallet"/>
    <n v="159.6"/>
    <n v="4.7619047620000003"/>
    <n v="7.98"/>
    <n v="4.9000000000000004"/>
  </r>
  <r>
    <s v="156-20-0370"/>
    <x v="2"/>
    <x v="2"/>
    <x v="1"/>
    <x v="0"/>
    <x v="1"/>
    <n v="25.45"/>
    <n v="1"/>
    <n v="1.2725"/>
    <n v="26.7225"/>
    <d v="2019-03-10T00:00:00"/>
    <x v="397"/>
    <s v="Credit card"/>
    <n v="25.45"/>
    <n v="4.7619047620000003"/>
    <n v="1.2725"/>
    <n v="5.0999999999999996"/>
  </r>
  <r>
    <s v="151-33-7434"/>
    <x v="2"/>
    <x v="2"/>
    <x v="1"/>
    <x v="0"/>
    <x v="4"/>
    <n v="67.77"/>
    <n v="1"/>
    <n v="3.3885000000000001"/>
    <n v="71.158500000000004"/>
    <d v="2019-02-04T00:00:00"/>
    <x v="413"/>
    <s v="Credit card"/>
    <n v="67.77"/>
    <n v="4.7619047620000003"/>
    <n v="3.3885000000000001"/>
    <n v="6.5"/>
  </r>
  <r>
    <s v="728-47-9078"/>
    <x v="1"/>
    <x v="1"/>
    <x v="0"/>
    <x v="1"/>
    <x v="4"/>
    <n v="59.59"/>
    <n v="4"/>
    <n v="11.917999999999999"/>
    <n v="250.27799999999999"/>
    <d v="2019-01-19T00:00:00"/>
    <x v="69"/>
    <s v="Cash"/>
    <n v="238.36"/>
    <n v="4.7619047620000003"/>
    <n v="11.917999999999999"/>
    <n v="9.8000000000000007"/>
  </r>
  <r>
    <s v="809-46-1866"/>
    <x v="0"/>
    <x v="0"/>
    <x v="1"/>
    <x v="1"/>
    <x v="0"/>
    <n v="58.15"/>
    <n v="4"/>
    <n v="11.63"/>
    <n v="244.23"/>
    <d v="2019-01-23T00:00:00"/>
    <x v="292"/>
    <s v="Cash"/>
    <n v="232.6"/>
    <n v="4.7619047620000003"/>
    <n v="11.63"/>
    <n v="8.4"/>
  </r>
  <r>
    <s v="139-32-4183"/>
    <x v="0"/>
    <x v="0"/>
    <x v="0"/>
    <x v="0"/>
    <x v="3"/>
    <n v="97.48"/>
    <n v="9"/>
    <n v="43.866"/>
    <n v="921.18600000000004"/>
    <d v="2019-03-14T00:00:00"/>
    <x v="401"/>
    <s v="Ewallet"/>
    <n v="877.32"/>
    <n v="4.7619047620000003"/>
    <n v="43.866"/>
    <n v="7.4"/>
  </r>
  <r>
    <s v="148-41-7930"/>
    <x v="1"/>
    <x v="1"/>
    <x v="1"/>
    <x v="1"/>
    <x v="0"/>
    <n v="99.96"/>
    <n v="7"/>
    <n v="34.985999999999997"/>
    <n v="734.70600000000002"/>
    <d v="2019-01-23T00:00:00"/>
    <x v="373"/>
    <s v="Cash"/>
    <n v="699.72"/>
    <n v="4.7619047620000003"/>
    <n v="34.985999999999997"/>
    <n v="6.1"/>
  </r>
  <r>
    <s v="189-40-5216"/>
    <x v="1"/>
    <x v="1"/>
    <x v="1"/>
    <x v="1"/>
    <x v="1"/>
    <n v="96.37"/>
    <n v="7"/>
    <n v="33.729500000000002"/>
    <n v="708.31949999999995"/>
    <d v="2019-01-09T00:00:00"/>
    <x v="335"/>
    <s v="Cash"/>
    <n v="674.59"/>
    <n v="4.7619047620000003"/>
    <n v="33.729500000000002"/>
    <n v="6"/>
  </r>
  <r>
    <s v="374-38-5555"/>
    <x v="2"/>
    <x v="2"/>
    <x v="1"/>
    <x v="0"/>
    <x v="5"/>
    <n v="63.71"/>
    <n v="5"/>
    <n v="15.9275"/>
    <n v="334.47750000000002"/>
    <d v="2019-02-07T00:00:00"/>
    <x v="171"/>
    <s v="Ewallet"/>
    <n v="318.55"/>
    <n v="4.7619047620000003"/>
    <n v="15.9275"/>
    <n v="8.5"/>
  </r>
  <r>
    <s v="764-44-8999"/>
    <x v="2"/>
    <x v="2"/>
    <x v="1"/>
    <x v="0"/>
    <x v="0"/>
    <n v="14.76"/>
    <n v="2"/>
    <n v="1.476"/>
    <n v="30.995999999999999"/>
    <d v="2019-02-18T00:00:00"/>
    <x v="51"/>
    <s v="Ewallet"/>
    <n v="29.52"/>
    <n v="4.7619047620000003"/>
    <n v="1.476"/>
    <n v="4.3"/>
  </r>
  <r>
    <s v="552-44-5977"/>
    <x v="2"/>
    <x v="2"/>
    <x v="0"/>
    <x v="1"/>
    <x v="0"/>
    <n v="62"/>
    <n v="8"/>
    <n v="24.8"/>
    <n v="520.79999999999995"/>
    <d v="2019-01-03T00:00:00"/>
    <x v="168"/>
    <s v="Credit card"/>
    <n v="496"/>
    <n v="4.7619047620000003"/>
    <n v="24.8"/>
    <n v="6.2"/>
  </r>
  <r>
    <s v="267-62-7380"/>
    <x v="1"/>
    <x v="1"/>
    <x v="0"/>
    <x v="1"/>
    <x v="1"/>
    <n v="82.34"/>
    <n v="10"/>
    <n v="41.17"/>
    <n v="864.57"/>
    <d v="2019-03-29T00:00:00"/>
    <x v="505"/>
    <s v="Ewallet"/>
    <n v="823.4"/>
    <n v="4.7619047620000003"/>
    <n v="41.17"/>
    <n v="4.3"/>
  </r>
  <r>
    <s v="430-53-4718"/>
    <x v="2"/>
    <x v="2"/>
    <x v="0"/>
    <x v="1"/>
    <x v="0"/>
    <n v="75.37"/>
    <n v="8"/>
    <n v="30.148"/>
    <n v="633.10799999999995"/>
    <d v="2019-01-28T00:00:00"/>
    <x v="52"/>
    <s v="Credit card"/>
    <n v="602.96"/>
    <n v="4.7619047620000003"/>
    <n v="30.148"/>
    <n v="8.4"/>
  </r>
  <r>
    <s v="886-18-2897"/>
    <x v="0"/>
    <x v="0"/>
    <x v="1"/>
    <x v="0"/>
    <x v="4"/>
    <n v="56.56"/>
    <n v="5"/>
    <n v="14.14"/>
    <n v="296.94"/>
    <d v="2019-03-22T00:00:00"/>
    <x v="216"/>
    <s v="Credit card"/>
    <n v="282.8"/>
    <n v="4.7619047620000003"/>
    <n v="14.14"/>
    <n v="4.5"/>
  </r>
  <r>
    <s v="602-16-6955"/>
    <x v="2"/>
    <x v="2"/>
    <x v="1"/>
    <x v="0"/>
    <x v="3"/>
    <n v="76.599999999999994"/>
    <n v="10"/>
    <n v="38.299999999999997"/>
    <n v="804.3"/>
    <d v="2019-01-24T00:00:00"/>
    <x v="397"/>
    <s v="Ewallet"/>
    <n v="766"/>
    <n v="4.7619047620000003"/>
    <n v="38.299999999999997"/>
    <n v="6"/>
  </r>
  <r>
    <s v="745-74-0715"/>
    <x v="0"/>
    <x v="0"/>
    <x v="1"/>
    <x v="1"/>
    <x v="1"/>
    <n v="58.03"/>
    <n v="2"/>
    <n v="5.8029999999999999"/>
    <n v="121.863"/>
    <d v="2019-03-10T00:00:00"/>
    <x v="351"/>
    <s v="Ewallet"/>
    <n v="116.06"/>
    <n v="4.7619047620000003"/>
    <n v="5.8029999999999999"/>
    <n v="8.8000000000000007"/>
  </r>
  <r>
    <s v="690-01-6631"/>
    <x v="2"/>
    <x v="2"/>
    <x v="1"/>
    <x v="1"/>
    <x v="5"/>
    <n v="17.489999999999998"/>
    <n v="10"/>
    <n v="8.7449999999999992"/>
    <n v="183.64500000000001"/>
    <d v="2019-02-22T00:00:00"/>
    <x v="476"/>
    <s v="Ewallet"/>
    <n v="174.9"/>
    <n v="4.7619047620000003"/>
    <n v="8.7449999999999992"/>
    <n v="6.6"/>
  </r>
  <r>
    <s v="652-49-6720"/>
    <x v="1"/>
    <x v="1"/>
    <x v="0"/>
    <x v="0"/>
    <x v="1"/>
    <n v="60.95"/>
    <n v="1"/>
    <n v="3.0474999999999999"/>
    <n v="63.997500000000002"/>
    <d v="2019-02-18T00:00:00"/>
    <x v="335"/>
    <s v="Ewallet"/>
    <n v="60.95"/>
    <n v="4.7619047620000003"/>
    <n v="3.0474999999999999"/>
    <n v="5.9"/>
  </r>
  <r>
    <s v="233-67-5758"/>
    <x v="1"/>
    <x v="1"/>
    <x v="1"/>
    <x v="1"/>
    <x v="0"/>
    <n v="40.35"/>
    <n v="1"/>
    <n v="2.0175000000000001"/>
    <n v="42.3675"/>
    <d v="2019-01-29T00:00:00"/>
    <x v="190"/>
    <s v="Ewallet"/>
    <n v="40.35"/>
    <n v="4.7619047620000003"/>
    <n v="2.0175000000000001"/>
    <n v="6.2"/>
  </r>
  <r>
    <s v="303-96-2227"/>
    <x v="2"/>
    <x v="2"/>
    <x v="1"/>
    <x v="0"/>
    <x v="2"/>
    <n v="97.38"/>
    <n v="10"/>
    <n v="48.69"/>
    <n v="1022.49"/>
    <d v="2019-03-02T00:00:00"/>
    <x v="361"/>
    <s v="Ewallet"/>
    <n v="973.8"/>
    <n v="4.7619047620000003"/>
    <n v="48.69"/>
    <n v="4.4000000000000004"/>
  </r>
  <r>
    <s v="727-02-1313"/>
    <x v="0"/>
    <x v="0"/>
    <x v="0"/>
    <x v="1"/>
    <x v="4"/>
    <n v="31.84"/>
    <n v="1"/>
    <n v="1.5920000000000001"/>
    <n v="33.432000000000002"/>
    <d v="2019-02-09T00:00:00"/>
    <x v="93"/>
    <s v="Cash"/>
    <n v="31.84"/>
    <n v="4.7619047620000003"/>
    <n v="1.5920000000000001"/>
    <n v="7.7"/>
  </r>
  <r>
    <s v="347-56-2442"/>
    <x v="0"/>
    <x v="0"/>
    <x v="1"/>
    <x v="1"/>
    <x v="2"/>
    <n v="65.819999999999993"/>
    <n v="1"/>
    <n v="3.2909999999999999"/>
    <n v="69.111000000000004"/>
    <d v="2019-02-22T00:00:00"/>
    <x v="439"/>
    <s v="Cash"/>
    <n v="65.819999999999993"/>
    <n v="4.7619047620000003"/>
    <n v="3.2909999999999999"/>
    <n v="4.0999999999999996"/>
  </r>
  <r>
    <s v="849-09-3807"/>
    <x v="0"/>
    <x v="0"/>
    <x v="0"/>
    <x v="0"/>
    <x v="5"/>
    <n v="88.34"/>
    <n v="7"/>
    <n v="30.919"/>
    <n v="649.29899999999998"/>
    <d v="2019-02-18T00:00:00"/>
    <x v="360"/>
    <s v="Cash"/>
    <n v="618.38"/>
    <n v="4.7619047620000003"/>
    <n v="30.919"/>
    <n v="6.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s v="Alex"/>
    <s v="Yangon"/>
    <s v="Member"/>
    <s v="Female"/>
    <s v="Health and beauty"/>
    <n v="74.69"/>
    <n v="7"/>
    <n v="26.141500000000001"/>
    <n v="548.97149999999999"/>
    <d v="2019-01-05T00:00:00"/>
    <s v="Ewallet"/>
    <n v="522.83000000000004"/>
    <n v="4.7619047620000003"/>
    <n v="26.141500000000001"/>
    <n v="9.1"/>
    <d v="1899-12-30T13:08:00"/>
    <x v="0"/>
    <s v="Total Tax "/>
    <n v="15379.369000000002"/>
  </r>
  <r>
    <s v="226-31-3081"/>
    <s v="Giza"/>
    <s v="Naypyitaw"/>
    <s v="Normal"/>
    <s v="Female"/>
    <s v="Electronic accessories"/>
    <n v="15.28"/>
    <n v="5"/>
    <n v="3.82"/>
    <n v="80.22"/>
    <d v="2019-03-08T00:00:00"/>
    <s v="Cash"/>
    <n v="76.400000000000006"/>
    <n v="4.7619047620000003"/>
    <n v="3.82"/>
    <n v="9.6"/>
    <d v="1899-12-30T10:29:00"/>
    <x v="1"/>
    <s v="after tax sales "/>
    <n v="307587.38000000006"/>
  </r>
  <r>
    <s v="631-41-3108"/>
    <s v="Alex"/>
    <s v="Yangon"/>
    <s v="Normal"/>
    <s v="Female"/>
    <s v="Home and lifestyle"/>
    <n v="46.33"/>
    <n v="7"/>
    <n v="16.215499999999999"/>
    <n v="340.52550000000002"/>
    <d v="2019-03-03T00:00:00"/>
    <s v="Credit card"/>
    <n v="324.31"/>
    <n v="4.7619047620000003"/>
    <n v="16.215499999999999"/>
    <n v="7.4"/>
    <d v="1899-12-30T13:23:00"/>
    <x v="0"/>
    <m/>
    <m/>
  </r>
  <r>
    <s v="123-19-1176"/>
    <s v="Alex"/>
    <s v="Yangon"/>
    <s v="Member"/>
    <s v="Female"/>
    <s v="Health and beauty"/>
    <n v="58.22"/>
    <n v="8"/>
    <n v="23.288"/>
    <n v="489.048"/>
    <d v="2019-01-27T00:00:00"/>
    <s v="Ewallet"/>
    <n v="465.76"/>
    <n v="4.7619047620000003"/>
    <n v="23.288"/>
    <n v="8.4"/>
    <d v="1899-12-30T20:33:00"/>
    <x v="2"/>
    <m/>
    <m/>
  </r>
  <r>
    <s v="373-73-7910"/>
    <s v="Alex"/>
    <s v="Yangon"/>
    <s v="Member"/>
    <s v="Female"/>
    <s v="Sports and travel"/>
    <n v="86.31"/>
    <n v="7"/>
    <n v="30.208500000000001"/>
    <n v="634.37850000000003"/>
    <d v="2019-02-08T00:00:00"/>
    <s v="Ewallet"/>
    <n v="604.16999999999996"/>
    <n v="4.7619047620000003"/>
    <n v="30.208500000000001"/>
    <n v="5.3"/>
    <d v="1899-12-30T10:37:00"/>
    <x v="1"/>
    <m/>
    <m/>
  </r>
  <r>
    <s v="699-14-3026"/>
    <s v="Giza"/>
    <s v="Naypyitaw"/>
    <s v="Member"/>
    <s v="Female"/>
    <s v="Electronic accessories"/>
    <n v="85.39"/>
    <n v="7"/>
    <n v="29.886500000000002"/>
    <n v="627.61649999999997"/>
    <d v="2019-03-25T00:00:00"/>
    <s v="Ewallet"/>
    <n v="597.73"/>
    <n v="4.7619047620000003"/>
    <n v="29.886500000000002"/>
    <n v="4.0999999999999996"/>
    <d v="1899-12-30T18:30:00"/>
    <x v="3"/>
    <m/>
    <m/>
  </r>
  <r>
    <s v="355-53-5943"/>
    <s v="Alex"/>
    <s v="Yangon"/>
    <s v="Member"/>
    <s v="Female"/>
    <s v="Electronic accessories"/>
    <n v="68.84"/>
    <n v="6"/>
    <n v="20.652000000000001"/>
    <n v="433.69200000000001"/>
    <d v="2019-02-25T00:00:00"/>
    <s v="Ewallet"/>
    <n v="413.04"/>
    <n v="4.7619047620000003"/>
    <n v="20.652000000000001"/>
    <n v="5.8"/>
    <d v="1899-12-30T14:36:00"/>
    <x v="4"/>
    <m/>
    <m/>
  </r>
  <r>
    <s v="315-22-5665"/>
    <s v="Giza"/>
    <s v="Naypyitaw"/>
    <s v="Member"/>
    <s v="Female"/>
    <s v="Home and lifestyle"/>
    <n v="73.56"/>
    <n v="10"/>
    <n v="36.78"/>
    <n v="772.38"/>
    <d v="2019-02-24T00:00:00"/>
    <s v="Ewallet"/>
    <n v="735.6"/>
    <n v="4.7619047620000003"/>
    <n v="36.78"/>
    <n v="8"/>
    <d v="1899-12-30T11:38:00"/>
    <x v="5"/>
    <m/>
    <m/>
  </r>
  <r>
    <s v="665-32-9167"/>
    <s v="Alex"/>
    <s v="Yangon"/>
    <s v="Member"/>
    <s v="Female"/>
    <s v="Health and beauty"/>
    <n v="36.26"/>
    <n v="2"/>
    <n v="3.6259999999999999"/>
    <n v="76.146000000000001"/>
    <d v="2019-01-10T00:00:00"/>
    <s v="Credit card"/>
    <n v="72.52"/>
    <n v="4.7619047620000003"/>
    <n v="3.6259999999999999"/>
    <n v="7.2"/>
    <d v="1899-12-30T17:15:00"/>
    <x v="6"/>
    <m/>
    <m/>
  </r>
  <r>
    <s v="692-92-5582"/>
    <s v="Cairo"/>
    <s v="Mandalay"/>
    <s v="Member"/>
    <s v="Female"/>
    <s v="Food and beverages"/>
    <n v="54.84"/>
    <n v="3"/>
    <n v="8.2260000000000009"/>
    <n v="172.74600000000001"/>
    <d v="2019-02-20T00:00:00"/>
    <s v="Credit card"/>
    <n v="164.52"/>
    <n v="4.7619047620000003"/>
    <n v="8.2260000000000009"/>
    <n v="5.9"/>
    <d v="1899-12-30T13:27:00"/>
    <x v="0"/>
    <m/>
    <m/>
  </r>
  <r>
    <s v="351-62-0822"/>
    <s v="Cairo"/>
    <s v="Mandalay"/>
    <s v="Member"/>
    <s v="Female"/>
    <s v="Fashion accessories"/>
    <n v="14.48"/>
    <n v="4"/>
    <n v="2.8959999999999999"/>
    <n v="60.816000000000003"/>
    <d v="2019-02-06T00:00:00"/>
    <s v="Ewallet"/>
    <n v="57.92"/>
    <n v="4.7619047620000003"/>
    <n v="2.8959999999999999"/>
    <n v="4.5"/>
    <d v="1899-12-30T18:07:00"/>
    <x v="3"/>
    <m/>
    <m/>
  </r>
  <r>
    <s v="529-56-3974"/>
    <s v="Cairo"/>
    <s v="Mandalay"/>
    <s v="Member"/>
    <s v="Female"/>
    <s v="Electronic accessories"/>
    <n v="25.51"/>
    <n v="4"/>
    <n v="5.1020000000000003"/>
    <n v="107.142"/>
    <d v="2019-03-09T00:00:00"/>
    <s v="Cash"/>
    <n v="102.04"/>
    <n v="4.7619047620000003"/>
    <n v="5.1020000000000003"/>
    <n v="6.8"/>
    <d v="1899-12-30T17:03:00"/>
    <x v="6"/>
    <m/>
    <m/>
  </r>
  <r>
    <s v="365-64-0515"/>
    <s v="Alex"/>
    <s v="Yangon"/>
    <s v="Member"/>
    <s v="Female"/>
    <s v="Electronic accessories"/>
    <n v="46.95"/>
    <n v="5"/>
    <n v="11.737500000000001"/>
    <n v="246.48750000000001"/>
    <d v="2019-02-12T00:00:00"/>
    <s v="Ewallet"/>
    <n v="234.75"/>
    <n v="4.7619047620000003"/>
    <n v="11.737500000000001"/>
    <n v="7.1"/>
    <d v="1899-12-30T10:25:00"/>
    <x v="1"/>
    <m/>
    <m/>
  </r>
  <r>
    <s v="252-56-2699"/>
    <s v="Alex"/>
    <s v="Yangon"/>
    <s v="Member"/>
    <s v="Female"/>
    <s v="Food and beverages"/>
    <n v="43.19"/>
    <n v="10"/>
    <n v="21.594999999999999"/>
    <n v="453.495"/>
    <d v="2019-02-07T00:00:00"/>
    <s v="Ewallet"/>
    <n v="431.9"/>
    <n v="4.7619047620000003"/>
    <n v="21.594999999999999"/>
    <n v="8.1999999999999993"/>
    <d v="1899-12-30T16:48:00"/>
    <x v="7"/>
    <m/>
    <m/>
  </r>
  <r>
    <s v="829-34-3910"/>
    <s v="Alex"/>
    <s v="Yangon"/>
    <s v="Member"/>
    <s v="Female"/>
    <s v="Health and beauty"/>
    <n v="71.38"/>
    <n v="10"/>
    <n v="35.69"/>
    <n v="749.49"/>
    <d v="2019-03-29T00:00:00"/>
    <s v="Cash"/>
    <n v="713.8"/>
    <n v="4.7619047620000003"/>
    <n v="35.69"/>
    <n v="5.7"/>
    <d v="1899-12-30T19:21:00"/>
    <x v="8"/>
    <m/>
    <m/>
  </r>
  <r>
    <s v="299-46-1805"/>
    <s v="Cairo"/>
    <s v="Mandalay"/>
    <s v="Member"/>
    <s v="Female"/>
    <s v="Sports and travel"/>
    <n v="93.72"/>
    <n v="6"/>
    <n v="28.116"/>
    <n v="590.43600000000004"/>
    <d v="2019-01-15T00:00:00"/>
    <s v="Cash"/>
    <n v="562.32000000000005"/>
    <n v="4.7619047620000003"/>
    <n v="28.116"/>
    <n v="4.5"/>
    <d v="1899-12-30T16:19:00"/>
    <x v="7"/>
    <m/>
    <m/>
  </r>
  <r>
    <s v="656-95-9349"/>
    <s v="Alex"/>
    <s v="Yangon"/>
    <s v="Member"/>
    <s v="Female"/>
    <s v="Health and beauty"/>
    <n v="68.930000000000007"/>
    <n v="7"/>
    <n v="24.125499999999999"/>
    <n v="506.63549999999998"/>
    <d v="2019-03-11T00:00:00"/>
    <s v="Credit card"/>
    <n v="482.51"/>
    <n v="4.7619047620000003"/>
    <n v="24.125499999999999"/>
    <n v="4.5999999999999996"/>
    <d v="1899-12-30T11:03:00"/>
    <x v="5"/>
    <m/>
    <m/>
  </r>
  <r>
    <s v="765-26-6951"/>
    <s v="Alex"/>
    <s v="Yangon"/>
    <s v="Member"/>
    <s v="Female"/>
    <s v="Sports and travel"/>
    <n v="72.61"/>
    <n v="6"/>
    <n v="21.783000000000001"/>
    <n v="457.44299999999998"/>
    <d v="2019-01-01T00:00:00"/>
    <s v="Credit card"/>
    <n v="435.66"/>
    <n v="4.7619047620000003"/>
    <n v="21.783000000000001"/>
    <n v="6.9"/>
    <d v="1899-12-30T10:39:00"/>
    <x v="1"/>
    <m/>
    <m/>
  </r>
  <r>
    <s v="329-62-1586"/>
    <s v="Alex"/>
    <s v="Yangon"/>
    <s v="Member"/>
    <s v="Female"/>
    <s v="Food and beverages"/>
    <n v="54.67"/>
    <n v="3"/>
    <n v="8.2004999999999999"/>
    <n v="172.2105"/>
    <d v="2019-01-21T00:00:00"/>
    <s v="Credit card"/>
    <n v="164.01"/>
    <n v="4.7619047620000003"/>
    <n v="8.2004999999999999"/>
    <n v="8.6"/>
    <d v="1899-12-30T18:00:00"/>
    <x v="3"/>
    <m/>
    <m/>
  </r>
  <r>
    <s v="319-50-3348"/>
    <s v="Cairo"/>
    <s v="Mandalay"/>
    <s v="Member"/>
    <s v="Female"/>
    <s v="Home and lifestyle"/>
    <n v="40.299999999999997"/>
    <n v="2"/>
    <n v="4.03"/>
    <n v="84.63"/>
    <d v="2019-03-11T00:00:00"/>
    <s v="Ewallet"/>
    <n v="80.599999999999994"/>
    <n v="4.7619047620000003"/>
    <n v="4.03"/>
    <n v="4.4000000000000004"/>
    <d v="1899-12-30T15:30:00"/>
    <x v="9"/>
    <m/>
    <m/>
  </r>
  <r>
    <s v="300-71-4605"/>
    <s v="Giza"/>
    <s v="Naypyitaw"/>
    <s v="Member"/>
    <s v="Female"/>
    <s v="Electronic accessories"/>
    <n v="86.04"/>
    <n v="5"/>
    <n v="21.51"/>
    <n v="451.71"/>
    <d v="2019-02-25T00:00:00"/>
    <s v="Ewallet"/>
    <n v="430.2"/>
    <n v="4.7619047620000003"/>
    <n v="21.51"/>
    <n v="4.8"/>
    <d v="1899-12-30T11:24:00"/>
    <x v="5"/>
    <m/>
    <m/>
  </r>
  <r>
    <s v="371-85-5789"/>
    <s v="Cairo"/>
    <s v="Mandalay"/>
    <s v="Member"/>
    <s v="Female"/>
    <s v="Health and beauty"/>
    <n v="87.98"/>
    <n v="3"/>
    <n v="13.196999999999999"/>
    <n v="277.137"/>
    <d v="2019-03-05T00:00:00"/>
    <s v="Ewallet"/>
    <n v="263.94"/>
    <n v="4.7619047620000003"/>
    <n v="13.196999999999999"/>
    <n v="5.0999999999999996"/>
    <d v="1899-12-30T10:40:00"/>
    <x v="1"/>
    <m/>
    <m/>
  </r>
  <r>
    <s v="273-16-6619"/>
    <s v="Cairo"/>
    <s v="Mandalay"/>
    <s v="Member"/>
    <s v="Female"/>
    <s v="Home and lifestyle"/>
    <n v="33.200000000000003"/>
    <n v="2"/>
    <n v="3.32"/>
    <n v="69.72"/>
    <d v="2019-03-15T00:00:00"/>
    <s v="Credit card"/>
    <n v="66.400000000000006"/>
    <n v="4.7619047620000003"/>
    <n v="3.32"/>
    <n v="4.4000000000000004"/>
    <d v="1899-12-30T12:20:00"/>
    <x v="10"/>
    <m/>
    <m/>
  </r>
  <r>
    <s v="636-48-8204"/>
    <s v="Alex"/>
    <s v="Yangon"/>
    <s v="Member"/>
    <s v="Female"/>
    <s v="Electronic accessories"/>
    <n v="34.56"/>
    <n v="5"/>
    <n v="8.64"/>
    <n v="181.44"/>
    <d v="2019-02-17T00:00:00"/>
    <s v="Ewallet"/>
    <n v="172.8"/>
    <n v="4.7619047620000003"/>
    <n v="8.64"/>
    <n v="9.9"/>
    <d v="1899-12-30T11:15:00"/>
    <x v="5"/>
    <m/>
    <m/>
  </r>
  <r>
    <s v="549-59-1358"/>
    <s v="Alex"/>
    <s v="Yangon"/>
    <s v="Member"/>
    <s v="Female"/>
    <s v="Sports and travel"/>
    <n v="88.63"/>
    <n v="3"/>
    <n v="13.294499999999999"/>
    <n v="279.18450000000001"/>
    <d v="2019-03-02T00:00:00"/>
    <s v="Ewallet"/>
    <n v="265.89"/>
    <n v="4.7619047620000003"/>
    <n v="13.294499999999999"/>
    <n v="6"/>
    <d v="1899-12-30T17:36:00"/>
    <x v="6"/>
    <m/>
    <m/>
  </r>
  <r>
    <s v="227-03-5010"/>
    <s v="Alex"/>
    <s v="Yangon"/>
    <s v="Member"/>
    <s v="Female"/>
    <s v="Home and lifestyle"/>
    <n v="52.59"/>
    <n v="8"/>
    <n v="21.036000000000001"/>
    <n v="441.75599999999997"/>
    <d v="2019-03-22T00:00:00"/>
    <s v="Credit card"/>
    <n v="420.72"/>
    <n v="4.7619047620000003"/>
    <n v="21.036000000000001"/>
    <n v="8.5"/>
    <d v="1899-12-30T19:20:00"/>
    <x v="8"/>
    <m/>
    <m/>
  </r>
  <r>
    <s v="649-29-6775"/>
    <s v="Cairo"/>
    <s v="Mandalay"/>
    <s v="Member"/>
    <s v="Female"/>
    <s v="Fashion accessories"/>
    <n v="33.520000000000003"/>
    <n v="1"/>
    <n v="1.6759999999999999"/>
    <n v="35.195999999999998"/>
    <d v="2019-02-08T00:00:00"/>
    <s v="Cash"/>
    <n v="33.520000000000003"/>
    <n v="4.7619047620000003"/>
    <n v="1.6759999999999999"/>
    <n v="6.7"/>
    <d v="1899-12-30T15:31:00"/>
    <x v="9"/>
    <m/>
    <m/>
  </r>
  <r>
    <s v="189-17-4241"/>
    <s v="Alex"/>
    <s v="Yangon"/>
    <s v="Member"/>
    <s v="Female"/>
    <s v="Fashion accessories"/>
    <n v="87.67"/>
    <n v="2"/>
    <n v="8.7669999999999995"/>
    <n v="184.107"/>
    <d v="2019-03-10T00:00:00"/>
    <s v="Credit card"/>
    <n v="175.34"/>
    <n v="4.7619047620000003"/>
    <n v="8.7669999999999995"/>
    <n v="7.7"/>
    <d v="1899-12-30T12:17:00"/>
    <x v="10"/>
    <m/>
    <m/>
  </r>
  <r>
    <s v="145-94-9061"/>
    <s v="Cairo"/>
    <s v="Mandalay"/>
    <s v="Member"/>
    <s v="Female"/>
    <s v="Food and beverages"/>
    <n v="88.36"/>
    <n v="5"/>
    <n v="22.09"/>
    <n v="463.89"/>
    <d v="2019-01-25T00:00:00"/>
    <s v="Cash"/>
    <n v="441.8"/>
    <n v="4.7619047620000003"/>
    <n v="22.09"/>
    <n v="9.6"/>
    <d v="1899-12-30T19:48:00"/>
    <x v="8"/>
    <m/>
    <m/>
  </r>
  <r>
    <s v="848-62-7243"/>
    <s v="Alex"/>
    <s v="Yangon"/>
    <s v="Member"/>
    <s v="Female"/>
    <s v="Health and beauty"/>
    <n v="24.89"/>
    <n v="9"/>
    <n v="11.2005"/>
    <n v="235.2105"/>
    <d v="2019-03-15T00:00:00"/>
    <s v="Cash"/>
    <n v="224.01"/>
    <n v="4.7619047620000003"/>
    <n v="11.2005"/>
    <n v="7.4"/>
    <d v="1899-12-30T15:36:00"/>
    <x v="9"/>
    <m/>
    <m/>
  </r>
  <r>
    <s v="871-79-8483"/>
    <s v="Cairo"/>
    <s v="Mandalay"/>
    <s v="Member"/>
    <s v="Female"/>
    <s v="Fashion accessories"/>
    <n v="94.13"/>
    <n v="5"/>
    <n v="23.532499999999999"/>
    <n v="494.1825"/>
    <d v="2019-02-25T00:00:00"/>
    <s v="Credit card"/>
    <n v="470.65"/>
    <n v="4.7619047620000003"/>
    <n v="23.532499999999999"/>
    <n v="4.8"/>
    <d v="1899-12-30T19:39:00"/>
    <x v="8"/>
    <m/>
    <m/>
  </r>
  <r>
    <s v="149-71-6266"/>
    <s v="Cairo"/>
    <s v="Mandalay"/>
    <s v="Member"/>
    <s v="Female"/>
    <s v="Sports and travel"/>
    <n v="78.069999999999993"/>
    <n v="9"/>
    <n v="35.131500000000003"/>
    <n v="737.76149999999996"/>
    <d v="2019-01-28T00:00:00"/>
    <s v="Cash"/>
    <n v="702.63"/>
    <n v="4.7619047620000003"/>
    <n v="35.131500000000003"/>
    <n v="4.5"/>
    <d v="1899-12-30T12:43:00"/>
    <x v="10"/>
    <m/>
    <m/>
  </r>
  <r>
    <s v="640-49-2076"/>
    <s v="Cairo"/>
    <s v="Mandalay"/>
    <s v="Member"/>
    <s v="Female"/>
    <s v="Sports and travel"/>
    <n v="83.78"/>
    <n v="8"/>
    <n v="33.512"/>
    <n v="703.75199999999995"/>
    <d v="2019-01-10T00:00:00"/>
    <s v="Cash"/>
    <n v="670.24"/>
    <n v="4.7619047620000003"/>
    <n v="33.512"/>
    <n v="5.0999999999999996"/>
    <d v="1899-12-30T14:49:00"/>
    <x v="4"/>
    <m/>
    <m/>
  </r>
  <r>
    <s v="595-11-5460"/>
    <s v="Alex"/>
    <s v="Yangon"/>
    <s v="Member"/>
    <s v="Female"/>
    <s v="Health and beauty"/>
    <n v="96.58"/>
    <n v="2"/>
    <n v="9.6579999999999995"/>
    <n v="202.81800000000001"/>
    <d v="2019-03-15T00:00:00"/>
    <s v="Credit card"/>
    <n v="193.16"/>
    <n v="4.7619047620000003"/>
    <n v="9.6579999999999995"/>
    <n v="5.0999999999999996"/>
    <d v="1899-12-30T10:12:00"/>
    <x v="1"/>
    <m/>
    <m/>
  </r>
  <r>
    <s v="183-56-6882"/>
    <s v="Giza"/>
    <s v="Naypyitaw"/>
    <s v="Member"/>
    <s v="Female"/>
    <s v="Food and beverages"/>
    <n v="99.42"/>
    <n v="4"/>
    <n v="19.884"/>
    <n v="417.56400000000002"/>
    <d v="2019-02-06T00:00:00"/>
    <s v="Ewallet"/>
    <n v="397.68"/>
    <n v="4.7619047620000003"/>
    <n v="19.884"/>
    <n v="7.5"/>
    <d v="1899-12-30T10:42:00"/>
    <x v="1"/>
    <m/>
    <m/>
  </r>
  <r>
    <s v="232-16-2483"/>
    <s v="Giza"/>
    <s v="Naypyitaw"/>
    <s v="Member"/>
    <s v="Female"/>
    <s v="Sports and travel"/>
    <n v="68.12"/>
    <n v="1"/>
    <n v="3.4060000000000001"/>
    <n v="71.525999999999996"/>
    <d v="2019-01-07T00:00:00"/>
    <s v="Ewallet"/>
    <n v="68.12"/>
    <n v="4.7619047620000003"/>
    <n v="3.4060000000000001"/>
    <n v="6.8"/>
    <d v="1899-12-30T12:28:00"/>
    <x v="10"/>
    <m/>
    <m/>
  </r>
  <r>
    <s v="129-29-8530"/>
    <s v="Alex"/>
    <s v="Yangon"/>
    <s v="Member"/>
    <s v="Female"/>
    <s v="Sports and travel"/>
    <n v="62.62"/>
    <n v="5"/>
    <n v="15.654999999999999"/>
    <n v="328.755"/>
    <d v="2019-03-10T00:00:00"/>
    <s v="Ewallet"/>
    <n v="313.10000000000002"/>
    <n v="4.7619047620000003"/>
    <n v="15.654999999999999"/>
    <n v="7"/>
    <d v="1899-12-30T19:15:00"/>
    <x v="8"/>
    <m/>
    <m/>
  </r>
  <r>
    <s v="272-65-1806"/>
    <s v="Alex"/>
    <s v="Yangon"/>
    <s v="Member"/>
    <s v="Female"/>
    <s v="Electronic accessories"/>
    <n v="60.88"/>
    <n v="9"/>
    <n v="27.396000000000001"/>
    <n v="575.31600000000003"/>
    <d v="2019-01-15T00:00:00"/>
    <s v="Ewallet"/>
    <n v="547.91999999999996"/>
    <n v="4.7619047620000003"/>
    <n v="27.396000000000001"/>
    <n v="4.7"/>
    <d v="1899-12-30T17:17:00"/>
    <x v="6"/>
    <m/>
    <m/>
  </r>
  <r>
    <s v="333-73-7901"/>
    <s v="Giza"/>
    <s v="Naypyitaw"/>
    <s v="Member"/>
    <s v="Female"/>
    <s v="Health and beauty"/>
    <n v="54.92"/>
    <n v="8"/>
    <n v="21.968"/>
    <n v="461.32799999999997"/>
    <d v="2019-03-23T00:00:00"/>
    <s v="Ewallet"/>
    <n v="439.36"/>
    <n v="4.7619047620000003"/>
    <n v="21.968"/>
    <n v="7.6"/>
    <d v="1899-12-30T13:24:00"/>
    <x v="0"/>
    <m/>
    <m/>
  </r>
  <r>
    <s v="777-82-7220"/>
    <s v="Cairo"/>
    <s v="Mandalay"/>
    <s v="Member"/>
    <s v="Female"/>
    <s v="Home and lifestyle"/>
    <n v="30.12"/>
    <n v="8"/>
    <n v="12.048"/>
    <n v="253.00800000000001"/>
    <d v="2019-03-03T00:00:00"/>
    <s v="Cash"/>
    <n v="240.96"/>
    <n v="4.7619047620000003"/>
    <n v="12.048"/>
    <n v="7.7"/>
    <d v="1899-12-30T13:01:00"/>
    <x v="0"/>
    <m/>
    <m/>
  </r>
  <r>
    <s v="280-35-5823"/>
    <s v="Cairo"/>
    <s v="Mandalay"/>
    <s v="Member"/>
    <s v="Female"/>
    <s v="Home and lifestyle"/>
    <n v="86.72"/>
    <n v="1"/>
    <n v="4.3360000000000003"/>
    <n v="91.055999999999997"/>
    <d v="2019-01-17T00:00:00"/>
    <s v="Ewallet"/>
    <n v="86.72"/>
    <n v="4.7619047620000003"/>
    <n v="4.3360000000000003"/>
    <n v="7.9"/>
    <d v="1899-12-30T18:45:00"/>
    <x v="3"/>
    <m/>
    <m/>
  </r>
  <r>
    <s v="554-53-8700"/>
    <s v="Giza"/>
    <s v="Naypyitaw"/>
    <s v="Member"/>
    <s v="Female"/>
    <s v="Home and lifestyle"/>
    <n v="56.11"/>
    <n v="2"/>
    <n v="5.6109999999999998"/>
    <n v="117.831"/>
    <d v="2019-02-02T00:00:00"/>
    <s v="Cash"/>
    <n v="112.22"/>
    <n v="4.7619047620000003"/>
    <n v="5.6109999999999998"/>
    <n v="6.3"/>
    <d v="1899-12-30T10:11:00"/>
    <x v="1"/>
    <m/>
    <m/>
  </r>
  <r>
    <s v="354-25-5821"/>
    <s v="Cairo"/>
    <s v="Mandalay"/>
    <s v="Member"/>
    <s v="Female"/>
    <s v="Sports and travel"/>
    <n v="69.12"/>
    <n v="6"/>
    <n v="20.736000000000001"/>
    <n v="435.45600000000002"/>
    <d v="2019-02-08T00:00:00"/>
    <s v="Cash"/>
    <n v="414.72"/>
    <n v="4.7619047620000003"/>
    <n v="20.736000000000001"/>
    <n v="5.6"/>
    <d v="1899-12-30T13:03:00"/>
    <x v="0"/>
    <m/>
    <m/>
  </r>
  <r>
    <s v="228-96-1411"/>
    <s v="Giza"/>
    <s v="Naypyitaw"/>
    <s v="Member"/>
    <s v="Female"/>
    <s v="Food and beverages"/>
    <n v="98.7"/>
    <n v="8"/>
    <n v="39.479999999999997"/>
    <n v="829.08"/>
    <d v="2019-03-04T00:00:00"/>
    <s v="Cash"/>
    <n v="789.6"/>
    <n v="4.7619047620000003"/>
    <n v="39.479999999999997"/>
    <n v="7.6"/>
    <d v="1899-12-30T20:39:00"/>
    <x v="2"/>
    <m/>
    <m/>
  </r>
  <r>
    <s v="617-15-4209"/>
    <s v="Giza"/>
    <s v="Naypyitaw"/>
    <s v="Member"/>
    <s v="Female"/>
    <s v="Health and beauty"/>
    <n v="15.37"/>
    <n v="2"/>
    <n v="1.5369999999999999"/>
    <n v="32.277000000000001"/>
    <d v="2019-03-16T00:00:00"/>
    <s v="Cash"/>
    <n v="30.74"/>
    <n v="4.7619047620000003"/>
    <n v="1.5369999999999999"/>
    <n v="7.2"/>
    <d v="1899-12-30T19:47:00"/>
    <x v="8"/>
    <m/>
    <m/>
  </r>
  <r>
    <s v="132-32-9879"/>
    <s v="Cairo"/>
    <s v="Mandalay"/>
    <s v="Member"/>
    <s v="Female"/>
    <s v="Electronic accessories"/>
    <n v="93.96"/>
    <n v="4"/>
    <n v="18.792000000000002"/>
    <n v="394.63200000000001"/>
    <d v="2019-03-09T00:00:00"/>
    <s v="Cash"/>
    <n v="375.84"/>
    <n v="4.7619047620000003"/>
    <n v="18.792000000000002"/>
    <n v="9.5"/>
    <d v="1899-12-30T18:00:00"/>
    <x v="3"/>
    <m/>
    <m/>
  </r>
  <r>
    <s v="370-41-7321"/>
    <s v="Cairo"/>
    <s v="Mandalay"/>
    <s v="Member"/>
    <s v="Female"/>
    <s v="Health and beauty"/>
    <n v="56.69"/>
    <n v="9"/>
    <n v="25.5105"/>
    <n v="535.72050000000002"/>
    <d v="2019-02-27T00:00:00"/>
    <s v="Credit card"/>
    <n v="510.21"/>
    <n v="4.7619047620000003"/>
    <n v="25.5105"/>
    <n v="8.4"/>
    <d v="1899-12-30T17:24:00"/>
    <x v="6"/>
    <m/>
    <m/>
  </r>
  <r>
    <s v="727-46-3608"/>
    <s v="Cairo"/>
    <s v="Mandalay"/>
    <s v="Member"/>
    <s v="Female"/>
    <s v="Food and beverages"/>
    <n v="20.010000000000002"/>
    <n v="9"/>
    <n v="9.0045000000000002"/>
    <n v="189.09450000000001"/>
    <d v="2019-02-06T00:00:00"/>
    <s v="Ewallet"/>
    <n v="180.09"/>
    <n v="4.7619047620000003"/>
    <n v="9.0045000000000002"/>
    <n v="4.0999999999999996"/>
    <d v="1899-12-30T15:47:00"/>
    <x v="9"/>
    <m/>
    <m/>
  </r>
  <r>
    <s v="669-54-1719"/>
    <s v="Cairo"/>
    <s v="Mandalay"/>
    <s v="Member"/>
    <s v="Female"/>
    <s v="Electronic accessories"/>
    <n v="18.93"/>
    <n v="6"/>
    <n v="5.6790000000000003"/>
    <n v="119.259"/>
    <d v="2019-02-10T00:00:00"/>
    <s v="Credit card"/>
    <n v="113.58"/>
    <n v="4.7619047620000003"/>
    <n v="5.6790000000000003"/>
    <n v="8.1"/>
    <d v="1899-12-30T12:45:00"/>
    <x v="10"/>
    <m/>
    <m/>
  </r>
  <r>
    <s v="574-22-5561"/>
    <s v="Giza"/>
    <s v="Naypyitaw"/>
    <s v="Member"/>
    <s v="Female"/>
    <s v="Fashion accessories"/>
    <n v="82.63"/>
    <n v="10"/>
    <n v="41.314999999999998"/>
    <n v="867.61500000000001"/>
    <d v="2019-03-19T00:00:00"/>
    <s v="Ewallet"/>
    <n v="826.3"/>
    <n v="4.7619047620000003"/>
    <n v="41.314999999999998"/>
    <n v="7.9"/>
    <d v="1899-12-30T17:08:00"/>
    <x v="6"/>
    <m/>
    <m/>
  </r>
  <r>
    <s v="326-78-5178"/>
    <s v="Giza"/>
    <s v="Naypyitaw"/>
    <s v="Member"/>
    <s v="Female"/>
    <s v="Food and beverages"/>
    <n v="91.4"/>
    <n v="7"/>
    <n v="31.99"/>
    <n v="671.79"/>
    <d v="2019-02-03T00:00:00"/>
    <s v="Cash"/>
    <n v="639.79999999999995"/>
    <n v="4.7619047620000003"/>
    <n v="31.99"/>
    <n v="9.5"/>
    <d v="1899-12-30T10:19:00"/>
    <x v="1"/>
    <m/>
    <m/>
  </r>
  <r>
    <s v="162-48-8011"/>
    <s v="Alex"/>
    <s v="Yangon"/>
    <s v="Member"/>
    <s v="Female"/>
    <s v="Food and beverages"/>
    <n v="44.59"/>
    <n v="5"/>
    <n v="11.147500000000001"/>
    <n v="234.0975"/>
    <d v="2019-02-10T00:00:00"/>
    <s v="Cash"/>
    <n v="222.95"/>
    <n v="4.7619047620000003"/>
    <n v="11.147500000000001"/>
    <n v="8.5"/>
    <d v="1899-12-30T15:10:00"/>
    <x v="9"/>
    <m/>
    <m/>
  </r>
  <r>
    <s v="616-24-2851"/>
    <s v="Cairo"/>
    <s v="Mandalay"/>
    <s v="Member"/>
    <s v="Female"/>
    <s v="Fashion accessories"/>
    <n v="17.87"/>
    <n v="4"/>
    <n v="3.5739999999999998"/>
    <n v="75.054000000000002"/>
    <d v="2019-03-22T00:00:00"/>
    <s v="Ewallet"/>
    <n v="71.48"/>
    <n v="4.7619047620000003"/>
    <n v="3.5739999999999998"/>
    <n v="6.5"/>
    <d v="1899-12-30T14:42:00"/>
    <x v="4"/>
    <m/>
    <m/>
  </r>
  <r>
    <s v="778-71-5554"/>
    <s v="Giza"/>
    <s v="Naypyitaw"/>
    <s v="Member"/>
    <s v="Female"/>
    <s v="Fashion accessories"/>
    <n v="15.43"/>
    <n v="1"/>
    <n v="0.77149999999999996"/>
    <n v="16.201499999999999"/>
    <d v="2019-01-25T00:00:00"/>
    <s v="Credit card"/>
    <n v="15.43"/>
    <n v="4.7619047620000003"/>
    <n v="0.77149999999999996"/>
    <n v="6.1"/>
    <d v="1899-12-30T15:46:00"/>
    <x v="9"/>
    <m/>
    <m/>
  </r>
  <r>
    <s v="242-55-6721"/>
    <s v="Cairo"/>
    <s v="Mandalay"/>
    <s v="Member"/>
    <s v="Female"/>
    <s v="Home and lifestyle"/>
    <n v="16.16"/>
    <n v="2"/>
    <n v="1.6160000000000001"/>
    <n v="33.936"/>
    <d v="2019-03-07T00:00:00"/>
    <s v="Ewallet"/>
    <n v="32.32"/>
    <n v="4.7619047620000003"/>
    <n v="1.6160000000000001"/>
    <n v="6.5"/>
    <d v="1899-12-30T11:49:00"/>
    <x v="5"/>
    <m/>
    <m/>
  </r>
  <r>
    <s v="399-46-5918"/>
    <s v="Giza"/>
    <s v="Naypyitaw"/>
    <s v="Member"/>
    <s v="Female"/>
    <s v="Electronic accessories"/>
    <n v="85.98"/>
    <n v="8"/>
    <n v="34.392000000000003"/>
    <n v="722.23199999999997"/>
    <d v="2019-02-28T00:00:00"/>
    <s v="Cash"/>
    <n v="687.84"/>
    <n v="4.7619047620000003"/>
    <n v="34.392000000000003"/>
    <n v="8.1999999999999993"/>
    <d v="1899-12-30T19:01:00"/>
    <x v="8"/>
    <m/>
    <m/>
  </r>
  <r>
    <s v="106-35-6779"/>
    <s v="Alex"/>
    <s v="Yangon"/>
    <s v="Member"/>
    <s v="Female"/>
    <s v="Home and lifestyle"/>
    <n v="44.34"/>
    <n v="2"/>
    <n v="4.4340000000000002"/>
    <n v="93.114000000000004"/>
    <d v="2019-03-27T00:00:00"/>
    <s v="Cash"/>
    <n v="88.68"/>
    <n v="4.7619047620000003"/>
    <n v="4.4340000000000002"/>
    <n v="5.8"/>
    <d v="1899-12-30T11:26:00"/>
    <x v="5"/>
    <m/>
    <m/>
  </r>
  <r>
    <s v="635-40-6220"/>
    <s v="Alex"/>
    <s v="Yangon"/>
    <s v="Member"/>
    <s v="Female"/>
    <s v="Health and beauty"/>
    <n v="89.6"/>
    <n v="8"/>
    <n v="35.840000000000003"/>
    <n v="752.64"/>
    <d v="2019-02-07T00:00:00"/>
    <s v="Ewallet"/>
    <n v="716.8"/>
    <n v="4.7619047620000003"/>
    <n v="35.840000000000003"/>
    <n v="6.6"/>
    <d v="1899-12-30T11:28:00"/>
    <x v="5"/>
    <m/>
    <m/>
  </r>
  <r>
    <s v="817-48-8732"/>
    <s v="Alex"/>
    <s v="Yangon"/>
    <s v="Member"/>
    <s v="Female"/>
    <s v="Home and lifestyle"/>
    <n v="72.349999999999994"/>
    <n v="10"/>
    <n v="36.174999999999997"/>
    <n v="759.67499999999995"/>
    <d v="2019-01-20T00:00:00"/>
    <s v="Cash"/>
    <n v="723.5"/>
    <n v="4.7619047620000003"/>
    <n v="36.174999999999997"/>
    <n v="5.4"/>
    <d v="1899-12-30T15:55:00"/>
    <x v="9"/>
    <m/>
    <m/>
  </r>
  <r>
    <s v="120-06-4233"/>
    <s v="Giza"/>
    <s v="Naypyitaw"/>
    <s v="Member"/>
    <s v="Female"/>
    <s v="Electronic accessories"/>
    <n v="30.61"/>
    <n v="6"/>
    <n v="9.1829999999999998"/>
    <n v="192.84299999999999"/>
    <d v="2019-03-12T00:00:00"/>
    <s v="Cash"/>
    <n v="183.66"/>
    <n v="4.7619047620000003"/>
    <n v="9.1829999999999998"/>
    <n v="9.3000000000000007"/>
    <d v="1899-12-30T20:36:00"/>
    <x v="2"/>
    <m/>
    <m/>
  </r>
  <r>
    <s v="285-68-5083"/>
    <s v="Giza"/>
    <s v="Naypyitaw"/>
    <s v="Member"/>
    <s v="Female"/>
    <s v="Sports and travel"/>
    <n v="24.74"/>
    <n v="3"/>
    <n v="3.7109999999999999"/>
    <n v="77.930999999999997"/>
    <d v="2019-02-15T00:00:00"/>
    <s v="Credit card"/>
    <n v="74.22"/>
    <n v="4.7619047620000003"/>
    <n v="3.7109999999999999"/>
    <n v="10"/>
    <d v="1899-12-30T17:47:00"/>
    <x v="6"/>
    <m/>
    <m/>
  </r>
  <r>
    <s v="803-83-5989"/>
    <s v="Giza"/>
    <s v="Naypyitaw"/>
    <s v="Member"/>
    <s v="Female"/>
    <s v="Home and lifestyle"/>
    <n v="55.73"/>
    <n v="6"/>
    <n v="16.719000000000001"/>
    <n v="351.09899999999999"/>
    <d v="2019-02-24T00:00:00"/>
    <s v="Ewallet"/>
    <n v="334.38"/>
    <n v="4.7619047620000003"/>
    <n v="16.719000000000001"/>
    <n v="7"/>
    <d v="1899-12-30T10:55:00"/>
    <x v="1"/>
    <m/>
    <m/>
  </r>
  <r>
    <s v="347-34-2234"/>
    <s v="Cairo"/>
    <s v="Mandalay"/>
    <s v="Member"/>
    <s v="Female"/>
    <s v="Sports and travel"/>
    <n v="55.07"/>
    <n v="9"/>
    <n v="24.781500000000001"/>
    <n v="520.41150000000005"/>
    <d v="2019-02-03T00:00:00"/>
    <s v="Ewallet"/>
    <n v="495.63"/>
    <n v="4.7619047620000003"/>
    <n v="24.781500000000001"/>
    <n v="10"/>
    <d v="1899-12-30T13:40:00"/>
    <x v="0"/>
    <m/>
    <m/>
  </r>
  <r>
    <s v="199-75-8169"/>
    <s v="Alex"/>
    <s v="Yangon"/>
    <s v="Member"/>
    <s v="Female"/>
    <s v="Sports and travel"/>
    <n v="15.81"/>
    <n v="10"/>
    <n v="7.9050000000000002"/>
    <n v="166.005"/>
    <d v="2019-03-06T00:00:00"/>
    <s v="Credit card"/>
    <n v="158.1"/>
    <n v="4.7619047620000003"/>
    <n v="7.9050000000000002"/>
    <n v="8.6"/>
    <d v="1899-12-30T12:27:00"/>
    <x v="10"/>
    <m/>
    <m/>
  </r>
  <r>
    <s v="853-23-2453"/>
    <s v="Cairo"/>
    <s v="Mandalay"/>
    <s v="Member"/>
    <s v="Female"/>
    <s v="Health and beauty"/>
    <n v="75.739999999999995"/>
    <n v="4"/>
    <n v="15.148"/>
    <n v="318.108"/>
    <d v="2019-02-14T00:00:00"/>
    <s v="Cash"/>
    <n v="302.95999999999998"/>
    <n v="4.7619047620000003"/>
    <n v="15.148"/>
    <n v="7.6"/>
    <d v="1899-12-30T14:35:00"/>
    <x v="4"/>
    <m/>
    <m/>
  </r>
  <r>
    <s v="877-22-3308"/>
    <s v="Alex"/>
    <s v="Yangon"/>
    <s v="Member"/>
    <s v="Female"/>
    <s v="Health and beauty"/>
    <n v="15.87"/>
    <n v="10"/>
    <n v="7.9349999999999996"/>
    <n v="166.63499999999999"/>
    <d v="2019-03-13T00:00:00"/>
    <s v="Cash"/>
    <n v="158.69999999999999"/>
    <n v="4.7619047620000003"/>
    <n v="7.9349999999999996"/>
    <n v="5.8"/>
    <d v="1899-12-30T16:40:00"/>
    <x v="7"/>
    <m/>
    <m/>
  </r>
  <r>
    <s v="838-78-4295"/>
    <s v="Giza"/>
    <s v="Naypyitaw"/>
    <s v="Member"/>
    <s v="Female"/>
    <s v="Health and beauty"/>
    <n v="33.47"/>
    <n v="2"/>
    <n v="3.347"/>
    <n v="70.287000000000006"/>
    <d v="2019-02-10T00:00:00"/>
    <s v="Ewallet"/>
    <n v="66.94"/>
    <n v="4.7619047620000003"/>
    <n v="3.347"/>
    <n v="6.7"/>
    <d v="1899-12-30T15:43:00"/>
    <x v="9"/>
    <m/>
    <m/>
  </r>
  <r>
    <s v="109-28-2512"/>
    <s v="Cairo"/>
    <s v="Mandalay"/>
    <s v="Member"/>
    <s v="Female"/>
    <s v="Fashion accessories"/>
    <n v="97.61"/>
    <n v="6"/>
    <n v="29.283000000000001"/>
    <n v="614.94299999999998"/>
    <d v="2019-01-07T00:00:00"/>
    <s v="Ewallet"/>
    <n v="585.66"/>
    <n v="4.7619047620000003"/>
    <n v="29.283000000000001"/>
    <n v="9.9"/>
    <d v="1899-12-30T15:01:00"/>
    <x v="9"/>
    <m/>
    <m/>
  </r>
  <r>
    <s v="232-11-3025"/>
    <s v="Alex"/>
    <s v="Yangon"/>
    <s v="Member"/>
    <s v="Female"/>
    <s v="Sports and travel"/>
    <n v="78.77"/>
    <n v="10"/>
    <n v="39.384999999999998"/>
    <n v="827.08500000000004"/>
    <d v="2019-01-24T00:00:00"/>
    <s v="Cash"/>
    <n v="787.7"/>
    <n v="4.7619047620000003"/>
    <n v="39.384999999999998"/>
    <n v="6.4"/>
    <d v="1899-12-30T10:04:00"/>
    <x v="1"/>
    <m/>
    <m/>
  </r>
  <r>
    <s v="382-03-4532"/>
    <s v="Alex"/>
    <s v="Yangon"/>
    <s v="Member"/>
    <s v="Female"/>
    <s v="Health and beauty"/>
    <n v="18.329999999999998"/>
    <n v="1"/>
    <n v="0.91649999999999998"/>
    <n v="19.246500000000001"/>
    <d v="2019-02-02T00:00:00"/>
    <s v="Cash"/>
    <n v="18.329999999999998"/>
    <n v="4.7619047620000003"/>
    <n v="0.91649999999999998"/>
    <n v="4.3"/>
    <d v="1899-12-30T18:50:00"/>
    <x v="3"/>
    <m/>
    <m/>
  </r>
  <r>
    <s v="393-65-2792"/>
    <s v="Giza"/>
    <s v="Naypyitaw"/>
    <s v="Member"/>
    <s v="Female"/>
    <s v="Food and beverages"/>
    <n v="89.48"/>
    <n v="10"/>
    <n v="44.74"/>
    <n v="939.54"/>
    <d v="2019-01-06T00:00:00"/>
    <s v="Credit card"/>
    <n v="894.8"/>
    <n v="4.7619047620000003"/>
    <n v="44.74"/>
    <n v="9.6"/>
    <d v="1899-12-30T12:46:00"/>
    <x v="10"/>
    <m/>
    <m/>
  </r>
  <r>
    <s v="796-12-2025"/>
    <s v="Giza"/>
    <s v="Naypyitaw"/>
    <s v="Member"/>
    <s v="Female"/>
    <s v="Fashion accessories"/>
    <n v="62.12"/>
    <n v="10"/>
    <n v="31.06"/>
    <n v="652.26"/>
    <d v="2019-02-11T00:00:00"/>
    <s v="Cash"/>
    <n v="621.20000000000005"/>
    <n v="4.7619047620000003"/>
    <n v="31.06"/>
    <n v="5.9"/>
    <d v="1899-12-30T16:19:00"/>
    <x v="7"/>
    <m/>
    <m/>
  </r>
  <r>
    <s v="510-95-6347"/>
    <s v="Cairo"/>
    <s v="Mandalay"/>
    <s v="Member"/>
    <s v="Female"/>
    <s v="Food and beverages"/>
    <n v="48.52"/>
    <n v="3"/>
    <n v="7.2779999999999996"/>
    <n v="152.83799999999999"/>
    <d v="2019-03-05T00:00:00"/>
    <s v="Ewallet"/>
    <n v="145.56"/>
    <n v="4.7619047620000003"/>
    <n v="7.2779999999999996"/>
    <n v="4"/>
    <d v="1899-12-30T18:17:00"/>
    <x v="3"/>
    <m/>
    <m/>
  </r>
  <r>
    <s v="841-35-6630"/>
    <s v="Giza"/>
    <s v="Naypyitaw"/>
    <s v="Member"/>
    <s v="Female"/>
    <s v="Electronic accessories"/>
    <n v="75.91"/>
    <n v="6"/>
    <n v="22.773"/>
    <n v="478.233"/>
    <d v="2019-03-09T00:00:00"/>
    <s v="Cash"/>
    <n v="455.46"/>
    <n v="4.7619047620000003"/>
    <n v="22.773"/>
    <n v="8.6999999999999993"/>
    <d v="1899-12-30T18:21:00"/>
    <x v="3"/>
    <m/>
    <m/>
  </r>
  <r>
    <s v="287-21-9091"/>
    <s v="Alex"/>
    <s v="Yangon"/>
    <s v="Member"/>
    <s v="Female"/>
    <s v="Home and lifestyle"/>
    <n v="74.67"/>
    <n v="9"/>
    <n v="33.601500000000001"/>
    <n v="705.63149999999996"/>
    <d v="2019-01-22T00:00:00"/>
    <s v="Ewallet"/>
    <n v="672.03"/>
    <n v="4.7619047620000003"/>
    <n v="33.601500000000001"/>
    <n v="9.4"/>
    <d v="1899-12-30T10:55:00"/>
    <x v="1"/>
    <m/>
    <m/>
  </r>
  <r>
    <s v="732-94-0499"/>
    <s v="Giza"/>
    <s v="Naypyitaw"/>
    <s v="Member"/>
    <s v="Female"/>
    <s v="Electronic accessories"/>
    <n v="41.65"/>
    <n v="10"/>
    <n v="20.824999999999999"/>
    <n v="437.32499999999999"/>
    <d v="2019-01-13T00:00:00"/>
    <s v="Credit card"/>
    <n v="416.5"/>
    <n v="4.7619047620000003"/>
    <n v="20.824999999999999"/>
    <n v="5.4"/>
    <d v="1899-12-30T17:04:00"/>
    <x v="6"/>
    <m/>
    <m/>
  </r>
  <r>
    <s v="263-10-3913"/>
    <s v="Giza"/>
    <s v="Naypyitaw"/>
    <s v="Member"/>
    <s v="Female"/>
    <s v="Fashion accessories"/>
    <n v="49.04"/>
    <n v="9"/>
    <n v="22.068000000000001"/>
    <n v="463.428"/>
    <d v="2019-01-09T00:00:00"/>
    <s v="Credit card"/>
    <n v="441.36"/>
    <n v="4.7619047620000003"/>
    <n v="22.068000000000001"/>
    <n v="8.6"/>
    <d v="1899-12-30T14:20:00"/>
    <x v="4"/>
    <m/>
    <m/>
  </r>
  <r>
    <s v="381-20-0914"/>
    <s v="Alex"/>
    <s v="Yangon"/>
    <s v="Member"/>
    <s v="Female"/>
    <s v="Fashion accessories"/>
    <n v="20.010000000000002"/>
    <n v="9"/>
    <n v="9.0045000000000002"/>
    <n v="189.09450000000001"/>
    <d v="2019-01-12T00:00:00"/>
    <s v="Credit card"/>
    <n v="180.09"/>
    <n v="4.7619047620000003"/>
    <n v="9.0045000000000002"/>
    <n v="5.7"/>
    <d v="1899-12-30T15:48:00"/>
    <x v="9"/>
    <m/>
    <m/>
  </r>
  <r>
    <s v="829-49-1914"/>
    <s v="Giza"/>
    <s v="Naypyitaw"/>
    <s v="Member"/>
    <s v="Female"/>
    <s v="Food and beverages"/>
    <n v="78.31"/>
    <n v="10"/>
    <n v="39.155000000000001"/>
    <n v="822.255"/>
    <d v="2019-03-05T00:00:00"/>
    <s v="Ewallet"/>
    <n v="783.1"/>
    <n v="4.7619047620000003"/>
    <n v="39.155000000000001"/>
    <n v="6.6"/>
    <d v="1899-12-30T16:24:00"/>
    <x v="7"/>
    <m/>
    <m/>
  </r>
  <r>
    <s v="756-01-7507"/>
    <s v="Giza"/>
    <s v="Naypyitaw"/>
    <s v="Member"/>
    <s v="Female"/>
    <s v="Health and beauty"/>
    <n v="20.38"/>
    <n v="5"/>
    <n v="5.0949999999999998"/>
    <n v="106.995"/>
    <d v="2019-01-22T00:00:00"/>
    <s v="Cash"/>
    <n v="101.9"/>
    <n v="4.7619047620000003"/>
    <n v="5.0949999999999998"/>
    <n v="6"/>
    <d v="1899-12-30T18:56:00"/>
    <x v="3"/>
    <m/>
    <m/>
  </r>
  <r>
    <s v="870-72-4431"/>
    <s v="Giza"/>
    <s v="Naypyitaw"/>
    <s v="Member"/>
    <s v="Female"/>
    <s v="Health and beauty"/>
    <n v="99.19"/>
    <n v="6"/>
    <n v="29.757000000000001"/>
    <n v="624.89700000000005"/>
    <d v="2019-01-21T00:00:00"/>
    <s v="Credit card"/>
    <n v="595.14"/>
    <n v="4.7619047620000003"/>
    <n v="29.757000000000001"/>
    <n v="5.5"/>
    <d v="1899-12-30T14:42:00"/>
    <x v="4"/>
    <m/>
    <m/>
  </r>
  <r>
    <s v="847-38-7188"/>
    <s v="Cairo"/>
    <s v="Mandalay"/>
    <s v="Member"/>
    <s v="Female"/>
    <s v="Food and beverages"/>
    <n v="96.68"/>
    <n v="3"/>
    <n v="14.502000000000001"/>
    <n v="304.54199999999997"/>
    <d v="2019-01-26T00:00:00"/>
    <s v="Ewallet"/>
    <n v="290.04000000000002"/>
    <n v="4.7619047620000003"/>
    <n v="14.502000000000001"/>
    <n v="6.4"/>
    <d v="1899-12-30T19:56:00"/>
    <x v="8"/>
    <m/>
    <m/>
  </r>
  <r>
    <s v="480-63-2856"/>
    <s v="Giza"/>
    <s v="Naypyitaw"/>
    <s v="Member"/>
    <s v="Female"/>
    <s v="Food and beverages"/>
    <n v="19.25"/>
    <n v="8"/>
    <n v="7.7"/>
    <n v="161.69999999999999"/>
    <d v="2019-01-23T00:00:00"/>
    <s v="Ewallet"/>
    <n v="154"/>
    <n v="4.7619047620000003"/>
    <n v="7.7"/>
    <n v="6.6"/>
    <d v="1899-12-30T18:37:00"/>
    <x v="3"/>
    <m/>
    <m/>
  </r>
  <r>
    <s v="787-56-0757"/>
    <s v="Giza"/>
    <s v="Naypyitaw"/>
    <s v="Member"/>
    <s v="Female"/>
    <s v="Food and beverages"/>
    <n v="80.36"/>
    <n v="4"/>
    <n v="16.071999999999999"/>
    <n v="337.512"/>
    <d v="2019-02-23T00:00:00"/>
    <s v="Credit card"/>
    <n v="321.44"/>
    <n v="4.7619047620000003"/>
    <n v="16.071999999999999"/>
    <n v="8.3000000000000007"/>
    <d v="1899-12-30T18:45:00"/>
    <x v="3"/>
    <m/>
    <m/>
  </r>
  <r>
    <s v="360-39-5055"/>
    <s v="Giza"/>
    <s v="Naypyitaw"/>
    <s v="Member"/>
    <s v="Female"/>
    <s v="Sports and travel"/>
    <n v="48.91"/>
    <n v="5"/>
    <n v="12.227499999999999"/>
    <n v="256.77749999999997"/>
    <d v="2019-03-09T00:00:00"/>
    <s v="Cash"/>
    <n v="244.55"/>
    <n v="4.7619047620000003"/>
    <n v="12.227499999999999"/>
    <n v="6.6"/>
    <d v="1899-12-30T10:17:00"/>
    <x v="1"/>
    <m/>
    <m/>
  </r>
  <r>
    <s v="730-50-9884"/>
    <s v="Giza"/>
    <s v="Naypyitaw"/>
    <s v="Member"/>
    <s v="Female"/>
    <s v="Sports and travel"/>
    <n v="83.06"/>
    <n v="7"/>
    <n v="29.071000000000002"/>
    <n v="610.49099999999999"/>
    <d v="2019-03-05T00:00:00"/>
    <s v="Ewallet"/>
    <n v="581.41999999999996"/>
    <n v="4.7619047620000003"/>
    <n v="29.071000000000002"/>
    <n v="4"/>
    <d v="1899-12-30T14:31:00"/>
    <x v="4"/>
    <m/>
    <m/>
  </r>
  <r>
    <s v="362-58-8315"/>
    <s v="Giza"/>
    <s v="Naypyitaw"/>
    <s v="Member"/>
    <s v="Female"/>
    <s v="Fashion accessories"/>
    <n v="76.52"/>
    <n v="5"/>
    <n v="19.13"/>
    <n v="401.73"/>
    <d v="2019-03-25T00:00:00"/>
    <s v="Cash"/>
    <n v="382.6"/>
    <n v="4.7619047620000003"/>
    <n v="19.13"/>
    <n v="9.9"/>
    <d v="1899-12-30T10:23:00"/>
    <x v="1"/>
    <m/>
    <m/>
  </r>
  <r>
    <s v="633-44-8566"/>
    <s v="Alex"/>
    <s v="Yangon"/>
    <s v="Member"/>
    <s v="Female"/>
    <s v="Food and beverages"/>
    <n v="49.38"/>
    <n v="7"/>
    <n v="17.283000000000001"/>
    <n v="362.94299999999998"/>
    <d v="2019-03-27T00:00:00"/>
    <s v="Credit card"/>
    <n v="345.66"/>
    <n v="4.7619047620000003"/>
    <n v="17.283000000000001"/>
    <n v="7.3"/>
    <d v="1899-12-30T20:35:00"/>
    <x v="2"/>
    <m/>
    <m/>
  </r>
  <r>
    <s v="504-35-8843"/>
    <s v="Alex"/>
    <s v="Yangon"/>
    <s v="Member"/>
    <s v="Female"/>
    <s v="Sports and travel"/>
    <n v="42.47"/>
    <n v="1"/>
    <n v="2.1234999999999999"/>
    <n v="44.593499999999999"/>
    <d v="2019-01-02T00:00:00"/>
    <s v="Cash"/>
    <n v="42.47"/>
    <n v="4.7619047620000003"/>
    <n v="2.1234999999999999"/>
    <n v="5.7"/>
    <d v="1899-12-30T16:57:00"/>
    <x v="7"/>
    <m/>
    <m/>
  </r>
  <r>
    <s v="318-68-5053"/>
    <s v="Cairo"/>
    <s v="Mandalay"/>
    <s v="Member"/>
    <s v="Female"/>
    <s v="Health and beauty"/>
    <n v="76.989999999999995"/>
    <n v="6"/>
    <n v="23.097000000000001"/>
    <n v="485.03699999999998"/>
    <d v="2019-02-27T00:00:00"/>
    <s v="Cash"/>
    <n v="461.94"/>
    <n v="4.7619047620000003"/>
    <n v="23.097000000000001"/>
    <n v="6.1"/>
    <d v="1899-12-30T17:55:00"/>
    <x v="6"/>
    <m/>
    <m/>
  </r>
  <r>
    <s v="565-80-5980"/>
    <s v="Giza"/>
    <s v="Naypyitaw"/>
    <s v="Member"/>
    <s v="Female"/>
    <s v="Home and lifestyle"/>
    <n v="47.38"/>
    <n v="4"/>
    <n v="9.4760000000000009"/>
    <n v="198.99600000000001"/>
    <d v="2019-01-23T00:00:00"/>
    <s v="Cash"/>
    <n v="189.52"/>
    <n v="4.7619047620000003"/>
    <n v="9.4760000000000009"/>
    <n v="7.1"/>
    <d v="1899-12-30T10:25:00"/>
    <x v="1"/>
    <m/>
    <m/>
  </r>
  <r>
    <s v="225-32-0908"/>
    <s v="Giza"/>
    <s v="Naypyitaw"/>
    <s v="Member"/>
    <s v="Female"/>
    <s v="Sports and travel"/>
    <n v="44.86"/>
    <n v="10"/>
    <n v="22.43"/>
    <n v="471.03"/>
    <d v="2019-01-26T00:00:00"/>
    <s v="Ewallet"/>
    <n v="448.6"/>
    <n v="4.7619047620000003"/>
    <n v="22.43"/>
    <n v="8.1999999999999993"/>
    <d v="1899-12-30T19:54:00"/>
    <x v="8"/>
    <m/>
    <m/>
  </r>
  <r>
    <s v="873-51-0671"/>
    <s v="Alex"/>
    <s v="Yangon"/>
    <s v="Member"/>
    <s v="Female"/>
    <s v="Sports and travel"/>
    <n v="21.98"/>
    <n v="7"/>
    <n v="7.6929999999999996"/>
    <n v="161.553"/>
    <d v="2019-01-10T00:00:00"/>
    <s v="Ewallet"/>
    <n v="153.86000000000001"/>
    <n v="4.7619047620000003"/>
    <n v="7.6929999999999996"/>
    <n v="5.0999999999999996"/>
    <d v="1899-12-30T16:42:00"/>
    <x v="7"/>
    <m/>
    <m/>
  </r>
  <r>
    <s v="152-08-9985"/>
    <s v="Cairo"/>
    <s v="Mandalay"/>
    <s v="Member"/>
    <s v="Female"/>
    <s v="Health and beauty"/>
    <n v="64.36"/>
    <n v="9"/>
    <n v="28.962"/>
    <n v="608.202"/>
    <d v="2019-03-12T00:00:00"/>
    <s v="Credit card"/>
    <n v="579.24"/>
    <n v="4.7619047620000003"/>
    <n v="28.962"/>
    <n v="8.6"/>
    <d v="1899-12-30T12:09:00"/>
    <x v="10"/>
    <m/>
    <m/>
  </r>
  <r>
    <s v="512-91-0811"/>
    <s v="Giza"/>
    <s v="Naypyitaw"/>
    <s v="Member"/>
    <s v="Female"/>
    <s v="Health and beauty"/>
    <n v="89.75"/>
    <n v="1"/>
    <n v="4.4874999999999998"/>
    <n v="94.237499999999997"/>
    <d v="2019-02-06T00:00:00"/>
    <s v="Credit card"/>
    <n v="89.75"/>
    <n v="4.7619047620000003"/>
    <n v="4.4874999999999998"/>
    <n v="6.6"/>
    <d v="1899-12-30T20:05:00"/>
    <x v="2"/>
    <m/>
    <m/>
  </r>
  <r>
    <s v="594-34-4444"/>
    <s v="Alex"/>
    <s v="Yangon"/>
    <s v="Member"/>
    <s v="Female"/>
    <s v="Electronic accessories"/>
    <n v="97.16"/>
    <n v="1"/>
    <n v="4.8579999999999997"/>
    <n v="102.018"/>
    <d v="2019-03-08T00:00:00"/>
    <s v="Ewallet"/>
    <n v="97.16"/>
    <n v="4.7619047620000003"/>
    <n v="4.8579999999999997"/>
    <n v="7.2"/>
    <d v="1899-12-30T20:38:00"/>
    <x v="2"/>
    <m/>
    <m/>
  </r>
  <r>
    <s v="766-85-7061"/>
    <s v="Cairo"/>
    <s v="Mandalay"/>
    <s v="Member"/>
    <s v="Female"/>
    <s v="Health and beauty"/>
    <n v="87.87"/>
    <n v="10"/>
    <n v="43.935000000000002"/>
    <n v="922.63499999999999"/>
    <d v="2019-03-29T00:00:00"/>
    <s v="Ewallet"/>
    <n v="878.7"/>
    <n v="4.7619047620000003"/>
    <n v="43.935000000000002"/>
    <n v="5.0999999999999996"/>
    <d v="1899-12-30T10:25:00"/>
    <x v="1"/>
    <m/>
    <m/>
  </r>
  <r>
    <s v="871-39-9221"/>
    <s v="Giza"/>
    <s v="Naypyitaw"/>
    <s v="Member"/>
    <s v="Female"/>
    <s v="Electronic accessories"/>
    <n v="12.45"/>
    <n v="6"/>
    <n v="3.7349999999999999"/>
    <n v="78.435000000000002"/>
    <d v="2019-02-09T00:00:00"/>
    <s v="Cash"/>
    <n v="74.7"/>
    <n v="4.7619047620000003"/>
    <n v="3.7349999999999999"/>
    <n v="4.0999999999999996"/>
    <d v="1899-12-30T13:11:00"/>
    <x v="0"/>
    <m/>
    <m/>
  </r>
  <r>
    <s v="865-92-6136"/>
    <s v="Alex"/>
    <s v="Yangon"/>
    <s v="Member"/>
    <s v="Female"/>
    <s v="Food and beverages"/>
    <n v="52.75"/>
    <n v="3"/>
    <n v="7.9124999999999996"/>
    <n v="166.16249999999999"/>
    <d v="2019-03-23T00:00:00"/>
    <s v="Ewallet"/>
    <n v="158.25"/>
    <n v="4.7619047620000003"/>
    <n v="7.9124999999999996"/>
    <n v="9.3000000000000007"/>
    <d v="1899-12-30T10:16:00"/>
    <x v="1"/>
    <m/>
    <m/>
  </r>
  <r>
    <s v="733-01-9107"/>
    <s v="Cairo"/>
    <s v="Mandalay"/>
    <s v="Member"/>
    <s v="Female"/>
    <s v="Home and lifestyle"/>
    <n v="82.7"/>
    <n v="6"/>
    <n v="24.81"/>
    <n v="521.01"/>
    <d v="2019-03-05T00:00:00"/>
    <s v="Cash"/>
    <n v="496.2"/>
    <n v="4.7619047620000003"/>
    <n v="24.81"/>
    <n v="7.4"/>
    <d v="1899-12-30T18:14:00"/>
    <x v="3"/>
    <m/>
    <m/>
  </r>
  <r>
    <s v="163-56-7055"/>
    <s v="Giza"/>
    <s v="Naypyitaw"/>
    <s v="Member"/>
    <s v="Female"/>
    <s v="Fashion accessories"/>
    <n v="48.71"/>
    <n v="1"/>
    <n v="2.4355000000000002"/>
    <n v="51.145499999999998"/>
    <d v="2019-03-26T00:00:00"/>
    <s v="Cash"/>
    <n v="48.71"/>
    <n v="4.7619047620000003"/>
    <n v="2.4355000000000002"/>
    <n v="4.0999999999999996"/>
    <d v="1899-12-30T19:20:00"/>
    <x v="8"/>
    <m/>
    <m/>
  </r>
  <r>
    <s v="189-98-2939"/>
    <s v="Giza"/>
    <s v="Naypyitaw"/>
    <s v="Member"/>
    <s v="Female"/>
    <s v="Fashion accessories"/>
    <n v="78.55"/>
    <n v="9"/>
    <n v="35.347499999999997"/>
    <n v="742.29750000000001"/>
    <d v="2019-03-01T00:00:00"/>
    <s v="Cash"/>
    <n v="706.95"/>
    <n v="4.7619047620000003"/>
    <n v="35.347499999999997"/>
    <n v="7.2"/>
    <d v="1899-12-30T13:22:00"/>
    <x v="0"/>
    <m/>
    <m/>
  </r>
  <r>
    <s v="551-21-3069"/>
    <s v="Giza"/>
    <s v="Naypyitaw"/>
    <s v="Member"/>
    <s v="Female"/>
    <s v="Electronic accessories"/>
    <n v="23.07"/>
    <n v="9"/>
    <n v="10.381500000000001"/>
    <n v="218.01150000000001"/>
    <d v="2019-02-01T00:00:00"/>
    <s v="Cash"/>
    <n v="207.63"/>
    <n v="4.7619047620000003"/>
    <n v="10.381500000000001"/>
    <n v="4.9000000000000004"/>
    <d v="1899-12-30T11:27:00"/>
    <x v="5"/>
    <m/>
    <m/>
  </r>
  <r>
    <s v="212-62-1842"/>
    <s v="Alex"/>
    <s v="Yangon"/>
    <s v="Member"/>
    <s v="Female"/>
    <s v="Food and beverages"/>
    <n v="58.26"/>
    <n v="6"/>
    <n v="17.478000000000002"/>
    <n v="367.03800000000001"/>
    <d v="2019-03-28T00:00:00"/>
    <s v="Cash"/>
    <n v="349.56"/>
    <n v="4.7619047620000003"/>
    <n v="17.478000000000002"/>
    <n v="9.9"/>
    <d v="1899-12-30T16:44:00"/>
    <x v="7"/>
    <m/>
    <m/>
  </r>
  <r>
    <s v="716-39-1409"/>
    <s v="Cairo"/>
    <s v="Mandalay"/>
    <s v="Member"/>
    <s v="Female"/>
    <s v="Health and beauty"/>
    <n v="30.35"/>
    <n v="7"/>
    <n v="10.6225"/>
    <n v="223.07249999999999"/>
    <d v="2019-03-19T00:00:00"/>
    <s v="Cash"/>
    <n v="212.45"/>
    <n v="4.7619047620000003"/>
    <n v="10.6225"/>
    <n v="8"/>
    <d v="1899-12-30T18:19:00"/>
    <x v="3"/>
    <m/>
    <m/>
  </r>
  <r>
    <s v="704-48-3927"/>
    <s v="Alex"/>
    <s v="Yangon"/>
    <s v="Member"/>
    <s v="Female"/>
    <s v="Electronic accessories"/>
    <n v="88.67"/>
    <n v="10"/>
    <n v="44.335000000000001"/>
    <n v="931.03499999999997"/>
    <d v="2019-01-12T00:00:00"/>
    <s v="Ewallet"/>
    <n v="886.7"/>
    <n v="4.7619047620000003"/>
    <n v="44.335000000000001"/>
    <n v="7.3"/>
    <d v="1899-12-30T14:50:00"/>
    <x v="4"/>
    <m/>
    <m/>
  </r>
  <r>
    <s v="628-34-3388"/>
    <s v="Giza"/>
    <s v="Naypyitaw"/>
    <s v="Member"/>
    <s v="Female"/>
    <s v="Fashion accessories"/>
    <n v="27.38"/>
    <n v="6"/>
    <n v="8.2140000000000004"/>
    <n v="172.494"/>
    <d v="2019-01-05T00:00:00"/>
    <s v="Credit card"/>
    <n v="164.28"/>
    <n v="4.7619047620000003"/>
    <n v="8.2140000000000004"/>
    <n v="7.9"/>
    <d v="1899-12-30T20:54:00"/>
    <x v="2"/>
    <m/>
    <m/>
  </r>
  <r>
    <s v="630-74-5166"/>
    <s v="Alex"/>
    <s v="Yangon"/>
    <s v="Member"/>
    <s v="Female"/>
    <s v="Sports and travel"/>
    <n v="62.13"/>
    <n v="6"/>
    <n v="18.638999999999999"/>
    <n v="391.41899999999998"/>
    <d v="2019-03-22T00:00:00"/>
    <s v="Cash"/>
    <n v="372.78"/>
    <n v="4.7619047620000003"/>
    <n v="18.638999999999999"/>
    <n v="7.4"/>
    <d v="1899-12-30T20:19:00"/>
    <x v="2"/>
    <m/>
    <m/>
  </r>
  <r>
    <s v="588-01-7461"/>
    <s v="Giza"/>
    <s v="Naypyitaw"/>
    <s v="Member"/>
    <s v="Female"/>
    <s v="Food and beverages"/>
    <n v="33.979999999999997"/>
    <n v="9"/>
    <n v="15.291"/>
    <n v="321.11099999999999"/>
    <d v="2019-03-24T00:00:00"/>
    <s v="Cash"/>
    <n v="305.82"/>
    <n v="4.7619047620000003"/>
    <n v="15.291"/>
    <n v="4.2"/>
    <d v="1899-12-30T10:43:00"/>
    <x v="1"/>
    <m/>
    <m/>
  </r>
  <r>
    <s v="861-77-0145"/>
    <s v="Giza"/>
    <s v="Naypyitaw"/>
    <s v="Member"/>
    <s v="Female"/>
    <s v="Electronic accessories"/>
    <n v="81.97"/>
    <n v="10"/>
    <n v="40.984999999999999"/>
    <n v="860.68499999999995"/>
    <d v="2019-03-03T00:00:00"/>
    <s v="Cash"/>
    <n v="819.7"/>
    <n v="4.7619047620000003"/>
    <n v="40.984999999999999"/>
    <n v="9.1999999999999993"/>
    <d v="1899-12-30T14:30:00"/>
    <x v="4"/>
    <m/>
    <m/>
  </r>
  <r>
    <s v="479-26-8945"/>
    <s v="Cairo"/>
    <s v="Mandalay"/>
    <s v="Member"/>
    <s v="Female"/>
    <s v="Sports and travel"/>
    <n v="16.489999999999998"/>
    <n v="2"/>
    <n v="1.649"/>
    <n v="34.628999999999998"/>
    <d v="2019-02-05T00:00:00"/>
    <s v="Ewallet"/>
    <n v="32.979999999999997"/>
    <n v="4.7619047620000003"/>
    <n v="1.649"/>
    <n v="4.5999999999999996"/>
    <d v="1899-12-30T11:32:00"/>
    <x v="5"/>
    <m/>
    <m/>
  </r>
  <r>
    <s v="210-67-5886"/>
    <s v="Giza"/>
    <s v="Naypyitaw"/>
    <s v="Member"/>
    <s v="Female"/>
    <s v="Health and beauty"/>
    <n v="98.21"/>
    <n v="3"/>
    <n v="14.7315"/>
    <n v="309.36149999999998"/>
    <d v="2019-02-05T00:00:00"/>
    <s v="Credit card"/>
    <n v="294.63"/>
    <n v="4.7619047620000003"/>
    <n v="14.7315"/>
    <n v="7.8"/>
    <d v="1899-12-30T10:41:00"/>
    <x v="1"/>
    <m/>
    <m/>
  </r>
  <r>
    <s v="227-78-1148"/>
    <s v="Cairo"/>
    <s v="Mandalay"/>
    <s v="Member"/>
    <s v="Female"/>
    <s v="Fashion accessories"/>
    <n v="72.84"/>
    <n v="7"/>
    <n v="25.494"/>
    <n v="535.37400000000002"/>
    <d v="2019-02-15T00:00:00"/>
    <s v="Cash"/>
    <n v="509.88"/>
    <n v="4.7619047620000003"/>
    <n v="25.494"/>
    <n v="8.4"/>
    <d v="1899-12-30T12:44:00"/>
    <x v="10"/>
    <m/>
    <m/>
  </r>
  <r>
    <s v="645-44-1170"/>
    <s v="Alex"/>
    <s v="Yangon"/>
    <s v="Member"/>
    <s v="Female"/>
    <s v="Home and lifestyle"/>
    <n v="58.07"/>
    <n v="9"/>
    <n v="26.131499999999999"/>
    <n v="548.76149999999996"/>
    <d v="2019-01-19T00:00:00"/>
    <s v="Ewallet"/>
    <n v="522.63"/>
    <n v="4.7619047620000003"/>
    <n v="26.131499999999999"/>
    <n v="4.3"/>
    <d v="1899-12-30T20:07:00"/>
    <x v="2"/>
    <m/>
    <m/>
  </r>
  <r>
    <s v="237-01-6122"/>
    <s v="Giza"/>
    <s v="Naypyitaw"/>
    <s v="Member"/>
    <s v="Female"/>
    <s v="Home and lifestyle"/>
    <n v="80.790000000000006"/>
    <n v="9"/>
    <n v="36.355499999999999"/>
    <n v="763.46550000000002"/>
    <d v="2019-02-01T00:00:00"/>
    <s v="Credit card"/>
    <n v="727.11"/>
    <n v="4.7619047620000003"/>
    <n v="36.355499999999999"/>
    <n v="9.5"/>
    <d v="1899-12-30T20:31:00"/>
    <x v="2"/>
    <m/>
    <m/>
  </r>
  <r>
    <s v="225-98-1496"/>
    <s v="Giza"/>
    <s v="Naypyitaw"/>
    <s v="Member"/>
    <s v="Female"/>
    <s v="Fashion accessories"/>
    <n v="27.02"/>
    <n v="3"/>
    <n v="4.0529999999999999"/>
    <n v="85.113"/>
    <d v="2019-03-02T00:00:00"/>
    <s v="Credit card"/>
    <n v="81.06"/>
    <n v="4.7619047620000003"/>
    <n v="4.0529999999999999"/>
    <n v="7.1"/>
    <d v="1899-12-30T13:01:00"/>
    <x v="0"/>
    <m/>
    <m/>
  </r>
  <r>
    <s v="291-32-1427"/>
    <s v="Cairo"/>
    <s v="Mandalay"/>
    <s v="Member"/>
    <s v="Female"/>
    <s v="Fashion accessories"/>
    <n v="21.94"/>
    <n v="5"/>
    <n v="5.4850000000000003"/>
    <n v="115.185"/>
    <d v="2019-03-05T00:00:00"/>
    <s v="Ewallet"/>
    <n v="109.7"/>
    <n v="4.7619047620000003"/>
    <n v="5.4850000000000003"/>
    <n v="5.3"/>
    <d v="1899-12-30T12:29:00"/>
    <x v="10"/>
    <m/>
    <m/>
  </r>
  <r>
    <s v="659-65-8956"/>
    <s v="Cairo"/>
    <s v="Mandalay"/>
    <s v="Member"/>
    <s v="Female"/>
    <s v="Fashion accessories"/>
    <n v="51.36"/>
    <n v="1"/>
    <n v="2.5680000000000001"/>
    <n v="53.927999999999997"/>
    <d v="2019-01-16T00:00:00"/>
    <s v="Ewallet"/>
    <n v="51.36"/>
    <n v="4.7619047620000003"/>
    <n v="2.5680000000000001"/>
    <n v="5.2"/>
    <d v="1899-12-30T15:26:00"/>
    <x v="9"/>
    <m/>
    <m/>
  </r>
  <r>
    <s v="642-32-2990"/>
    <s v="Alex"/>
    <s v="Yangon"/>
    <s v="Member"/>
    <s v="Female"/>
    <s v="Food and beverages"/>
    <n v="10.96"/>
    <n v="10"/>
    <n v="5.48"/>
    <n v="115.08"/>
    <d v="2019-02-02T00:00:00"/>
    <s v="Ewallet"/>
    <n v="109.6"/>
    <n v="4.7619047620000003"/>
    <n v="5.48"/>
    <n v="6"/>
    <d v="1899-12-30T20:48:00"/>
    <x v="2"/>
    <m/>
    <m/>
  </r>
  <r>
    <s v="378-24-2715"/>
    <s v="Cairo"/>
    <s v="Mandalay"/>
    <s v="Member"/>
    <s v="Female"/>
    <s v="Home and lifestyle"/>
    <n v="53.44"/>
    <n v="2"/>
    <n v="5.3440000000000003"/>
    <n v="112.224"/>
    <d v="2019-01-20T00:00:00"/>
    <s v="Ewallet"/>
    <n v="106.88"/>
    <n v="4.7619047620000003"/>
    <n v="5.3440000000000003"/>
    <n v="4.0999999999999996"/>
    <d v="1899-12-30T20:38:00"/>
    <x v="2"/>
    <m/>
    <m/>
  </r>
  <r>
    <s v="638-60-7125"/>
    <s v="Alex"/>
    <s v="Yangon"/>
    <s v="Member"/>
    <s v="Female"/>
    <s v="Electronic accessories"/>
    <n v="99.56"/>
    <n v="8"/>
    <n v="39.823999999999998"/>
    <n v="836.30399999999997"/>
    <d v="2019-02-14T00:00:00"/>
    <s v="Credit card"/>
    <n v="796.48"/>
    <n v="4.7619047620000003"/>
    <n v="39.823999999999998"/>
    <n v="5.2"/>
    <d v="1899-12-30T17:03:00"/>
    <x v="6"/>
    <m/>
    <m/>
  </r>
  <r>
    <s v="659-36-1684"/>
    <s v="Giza"/>
    <s v="Naypyitaw"/>
    <s v="Member"/>
    <s v="Female"/>
    <s v="Sports and travel"/>
    <n v="57.12"/>
    <n v="7"/>
    <n v="19.992000000000001"/>
    <n v="419.83199999999999"/>
    <d v="2019-01-12T00:00:00"/>
    <s v="Credit card"/>
    <n v="399.84"/>
    <n v="4.7619047620000003"/>
    <n v="19.992000000000001"/>
    <n v="6.5"/>
    <d v="1899-12-30T12:02:00"/>
    <x v="10"/>
    <m/>
    <m/>
  </r>
  <r>
    <s v="219-22-9386"/>
    <s v="Cairo"/>
    <s v="Mandalay"/>
    <s v="Member"/>
    <s v="Female"/>
    <s v="Sports and travel"/>
    <n v="99.96"/>
    <n v="9"/>
    <n v="44.981999999999999"/>
    <n v="944.62199999999996"/>
    <d v="2019-03-09T00:00:00"/>
    <s v="Credit card"/>
    <n v="899.64"/>
    <n v="4.7619047620000003"/>
    <n v="44.981999999999999"/>
    <n v="4.2"/>
    <d v="1899-12-30T17:26:00"/>
    <x v="6"/>
    <m/>
    <m/>
  </r>
  <r>
    <s v="336-78-2147"/>
    <s v="Giza"/>
    <s v="Naypyitaw"/>
    <s v="Member"/>
    <s v="Female"/>
    <s v="Home and lifestyle"/>
    <n v="63.91"/>
    <n v="8"/>
    <n v="25.564"/>
    <n v="536.84400000000005"/>
    <d v="2019-03-13T00:00:00"/>
    <s v="Credit card"/>
    <n v="511.28"/>
    <n v="4.7619047620000003"/>
    <n v="25.564"/>
    <n v="4.5999999999999996"/>
    <d v="1899-12-30T19:52:00"/>
    <x v="8"/>
    <m/>
    <m/>
  </r>
  <r>
    <s v="268-27-6179"/>
    <s v="Cairo"/>
    <s v="Mandalay"/>
    <s v="Member"/>
    <s v="Female"/>
    <s v="Fashion accessories"/>
    <n v="56.47"/>
    <n v="8"/>
    <n v="22.588000000000001"/>
    <n v="474.34800000000001"/>
    <d v="2019-03-09T00:00:00"/>
    <s v="Ewallet"/>
    <n v="451.76"/>
    <n v="4.7619047620000003"/>
    <n v="22.588000000000001"/>
    <n v="7.3"/>
    <d v="1899-12-30T14:57:00"/>
    <x v="4"/>
    <m/>
    <m/>
  </r>
  <r>
    <s v="668-90-8900"/>
    <s v="Alex"/>
    <s v="Yangon"/>
    <s v="Member"/>
    <s v="Female"/>
    <s v="Home and lifestyle"/>
    <n v="93.69"/>
    <n v="7"/>
    <n v="32.791499999999999"/>
    <n v="688.62149999999997"/>
    <d v="2019-03-10T00:00:00"/>
    <s v="Credit card"/>
    <n v="655.83"/>
    <n v="4.7619047620000003"/>
    <n v="32.791499999999999"/>
    <n v="4.5"/>
    <d v="1899-12-30T18:44:00"/>
    <x v="3"/>
    <m/>
    <m/>
  </r>
  <r>
    <s v="870-54-3162"/>
    <s v="Alex"/>
    <s v="Yangon"/>
    <s v="Member"/>
    <s v="Female"/>
    <s v="Sports and travel"/>
    <n v="32.25"/>
    <n v="5"/>
    <n v="8.0625"/>
    <n v="169.3125"/>
    <d v="2019-01-27T00:00:00"/>
    <s v="Cash"/>
    <n v="161.25"/>
    <n v="4.7619047620000003"/>
    <n v="8.0625"/>
    <n v="9"/>
    <d v="1899-12-30T13:26:00"/>
    <x v="0"/>
    <m/>
    <m/>
  </r>
  <r>
    <s v="189-08-9157"/>
    <s v="Giza"/>
    <s v="Naypyitaw"/>
    <s v="Member"/>
    <s v="Female"/>
    <s v="Fashion accessories"/>
    <n v="31.73"/>
    <n v="9"/>
    <n v="14.278499999999999"/>
    <n v="299.8485"/>
    <d v="2019-01-08T00:00:00"/>
    <s v="Credit card"/>
    <n v="285.57"/>
    <n v="4.7619047620000003"/>
    <n v="14.278499999999999"/>
    <n v="5.9"/>
    <d v="1899-12-30T16:17:00"/>
    <x v="7"/>
    <m/>
    <m/>
  </r>
  <r>
    <s v="663-86-9076"/>
    <s v="Giza"/>
    <s v="Naypyitaw"/>
    <s v="Member"/>
    <s v="Female"/>
    <s v="Food and beverages"/>
    <n v="68.540000000000006"/>
    <n v="8"/>
    <n v="27.416"/>
    <n v="575.73599999999999"/>
    <d v="2019-01-08T00:00:00"/>
    <s v="Ewallet"/>
    <n v="548.32000000000005"/>
    <n v="4.7619047620000003"/>
    <n v="27.416"/>
    <n v="8.5"/>
    <d v="1899-12-30T15:57:00"/>
    <x v="9"/>
    <m/>
    <m/>
  </r>
  <r>
    <s v="549-84-7482"/>
    <s v="Cairo"/>
    <s v="Mandalay"/>
    <s v="Member"/>
    <s v="Female"/>
    <s v="Sports and travel"/>
    <n v="90.28"/>
    <n v="9"/>
    <n v="40.625999999999998"/>
    <n v="853.14599999999996"/>
    <d v="2019-02-08T00:00:00"/>
    <s v="Ewallet"/>
    <n v="812.52"/>
    <n v="4.7619047620000003"/>
    <n v="40.625999999999998"/>
    <n v="7.2"/>
    <d v="1899-12-30T11:15:00"/>
    <x v="5"/>
    <m/>
    <m/>
  </r>
  <r>
    <s v="191-10-6171"/>
    <s v="Cairo"/>
    <s v="Mandalay"/>
    <s v="Normal"/>
    <s v="Female"/>
    <s v="Fashion accessories"/>
    <n v="39.619999999999997"/>
    <n v="7"/>
    <n v="13.867000000000001"/>
    <n v="291.20699999999999"/>
    <d v="2019-01-25T00:00:00"/>
    <s v="Cash"/>
    <n v="277.33999999999997"/>
    <n v="4.7619047620000003"/>
    <n v="13.867000000000001"/>
    <n v="7.5"/>
    <d v="1899-12-30T13:18:00"/>
    <x v="0"/>
    <m/>
    <m/>
  </r>
  <r>
    <s v="802-70-5316"/>
    <s v="Alex"/>
    <s v="Yangon"/>
    <s v="Member"/>
    <s v="Female"/>
    <s v="Sports and travel"/>
    <n v="92.13"/>
    <n v="6"/>
    <n v="27.638999999999999"/>
    <n v="580.41899999999998"/>
    <d v="2019-03-06T00:00:00"/>
    <s v="Cash"/>
    <n v="552.78"/>
    <n v="4.7619047620000003"/>
    <n v="27.638999999999999"/>
    <n v="8.3000000000000007"/>
    <d v="1899-12-30T20:34:00"/>
    <x v="2"/>
    <m/>
    <m/>
  </r>
  <r>
    <s v="695-51-0018"/>
    <s v="Cairo"/>
    <s v="Mandalay"/>
    <s v="Normal"/>
    <s v="Female"/>
    <s v="Sports and travel"/>
    <n v="34.840000000000003"/>
    <n v="4"/>
    <n v="6.968"/>
    <n v="146.328"/>
    <d v="2019-02-10T00:00:00"/>
    <s v="Cash"/>
    <n v="139.36000000000001"/>
    <n v="4.7619047620000003"/>
    <n v="6.968"/>
    <n v="7.4"/>
    <d v="1899-12-30T18:36:00"/>
    <x v="3"/>
    <m/>
    <m/>
  </r>
  <r>
    <s v="590-83-4591"/>
    <s v="Cairo"/>
    <s v="Mandalay"/>
    <s v="Member"/>
    <s v="Female"/>
    <s v="Electronic accessories"/>
    <n v="87.45"/>
    <n v="6"/>
    <n v="26.234999999999999"/>
    <n v="550.93499999999995"/>
    <d v="2019-02-17T00:00:00"/>
    <s v="Credit card"/>
    <n v="524.70000000000005"/>
    <n v="4.7619047620000003"/>
    <n v="26.234999999999999"/>
    <n v="8.8000000000000007"/>
    <d v="1899-12-30T14:40:00"/>
    <x v="4"/>
    <m/>
    <m/>
  </r>
  <r>
    <s v="483-71-1164"/>
    <s v="Giza"/>
    <s v="Naypyitaw"/>
    <s v="Normal"/>
    <s v="Female"/>
    <s v="Health and beauty"/>
    <n v="81.3"/>
    <n v="6"/>
    <n v="24.39"/>
    <n v="512.19000000000005"/>
    <d v="2019-03-08T00:00:00"/>
    <s v="Ewallet"/>
    <n v="487.8"/>
    <n v="4.7619047620000003"/>
    <n v="24.39"/>
    <n v="5.3"/>
    <d v="1899-12-30T16:43:00"/>
    <x v="7"/>
    <m/>
    <m/>
  </r>
  <r>
    <s v="597-78-7908"/>
    <s v="Giza"/>
    <s v="Naypyitaw"/>
    <s v="Normal"/>
    <s v="Female"/>
    <s v="Fashion accessories"/>
    <n v="90.22"/>
    <n v="3"/>
    <n v="13.532999999999999"/>
    <n v="284.19299999999998"/>
    <d v="2019-02-18T00:00:00"/>
    <s v="Cash"/>
    <n v="270.66000000000003"/>
    <n v="4.7619047620000003"/>
    <n v="13.532999999999999"/>
    <n v="6.2"/>
    <d v="1899-12-30T19:39:00"/>
    <x v="8"/>
    <m/>
    <m/>
  </r>
  <r>
    <s v="700-81-1757"/>
    <s v="Alex"/>
    <s v="Yangon"/>
    <s v="Normal"/>
    <s v="Female"/>
    <s v="Electronic accessories"/>
    <n v="26.31"/>
    <n v="5"/>
    <n v="6.5774999999999997"/>
    <n v="138.1275"/>
    <d v="2019-01-18T00:00:00"/>
    <s v="Credit card"/>
    <n v="131.55000000000001"/>
    <n v="4.7619047620000003"/>
    <n v="6.5774999999999997"/>
    <n v="8.8000000000000007"/>
    <d v="1899-12-30T20:59:00"/>
    <x v="2"/>
    <m/>
    <m/>
  </r>
  <r>
    <s v="354-39-5160"/>
    <s v="Alex"/>
    <s v="Yangon"/>
    <s v="Member"/>
    <s v="Female"/>
    <s v="Home and lifestyle"/>
    <n v="34.42"/>
    <n v="6"/>
    <n v="10.326000000000001"/>
    <n v="216.846"/>
    <d v="2019-02-18T00:00:00"/>
    <s v="Cash"/>
    <n v="206.52"/>
    <n v="4.7619047620000003"/>
    <n v="10.326000000000001"/>
    <n v="9.8000000000000007"/>
    <d v="1899-12-30T15:39:00"/>
    <x v="9"/>
    <m/>
    <m/>
  </r>
  <r>
    <s v="241-72-9525"/>
    <s v="Cairo"/>
    <s v="Mandalay"/>
    <s v="Normal"/>
    <s v="Female"/>
    <s v="Sports and travel"/>
    <n v="51.91"/>
    <n v="10"/>
    <n v="25.954999999999998"/>
    <n v="545.05499999999995"/>
    <d v="2019-02-16T00:00:00"/>
    <s v="Cash"/>
    <n v="519.1"/>
    <n v="4.7619047620000003"/>
    <n v="25.954999999999998"/>
    <n v="8.1999999999999993"/>
    <d v="1899-12-30T12:21:00"/>
    <x v="10"/>
    <m/>
    <m/>
  </r>
  <r>
    <s v="575-30-8091"/>
    <s v="Alex"/>
    <s v="Yangon"/>
    <s v="Normal"/>
    <s v="Female"/>
    <s v="Sports and travel"/>
    <n v="72.5"/>
    <n v="8"/>
    <n v="29"/>
    <n v="609"/>
    <d v="2019-03-16T00:00:00"/>
    <s v="Ewallet"/>
    <n v="580"/>
    <n v="4.7619047620000003"/>
    <n v="29"/>
    <n v="9.1999999999999993"/>
    <d v="1899-12-30T19:25:00"/>
    <x v="8"/>
    <m/>
    <m/>
  </r>
  <r>
    <s v="731-81-9469"/>
    <s v="Giza"/>
    <s v="Naypyitaw"/>
    <s v="Member"/>
    <s v="Female"/>
    <s v="Sports and travel"/>
    <n v="89.8"/>
    <n v="10"/>
    <n v="44.9"/>
    <n v="942.9"/>
    <d v="2019-01-23T00:00:00"/>
    <s v="Credit card"/>
    <n v="898"/>
    <n v="4.7619047620000003"/>
    <n v="44.9"/>
    <n v="5.4"/>
    <d v="1899-12-30T13:00:00"/>
    <x v="0"/>
    <m/>
    <m/>
  </r>
  <r>
    <s v="280-17-4359"/>
    <s v="Giza"/>
    <s v="Naypyitaw"/>
    <s v="Member"/>
    <s v="Male"/>
    <s v="Health and beauty"/>
    <n v="90.5"/>
    <n v="10"/>
    <n v="45.25"/>
    <n v="950.25"/>
    <d v="2019-01-25T00:00:00"/>
    <s v="Cash"/>
    <n v="905"/>
    <n v="4.7619047620000003"/>
    <n v="45.25"/>
    <n v="8.1"/>
    <d v="1899-12-30T13:48:00"/>
    <x v="0"/>
    <m/>
    <m/>
  </r>
  <r>
    <s v="338-65-2210"/>
    <s v="Giza"/>
    <s v="Naypyitaw"/>
    <s v="Member"/>
    <s v="Female"/>
    <s v="Health and beauty"/>
    <n v="68.599999999999994"/>
    <n v="10"/>
    <n v="34.299999999999997"/>
    <n v="720.3"/>
    <d v="2019-02-05T00:00:00"/>
    <s v="Cash"/>
    <n v="686"/>
    <n v="4.7619047620000003"/>
    <n v="34.299999999999997"/>
    <n v="9.1"/>
    <d v="1899-12-30T19:57:00"/>
    <x v="8"/>
    <m/>
    <m/>
  </r>
  <r>
    <s v="488-25-4221"/>
    <s v="Giza"/>
    <s v="Naypyitaw"/>
    <s v="Member"/>
    <s v="Female"/>
    <s v="Food and beverages"/>
    <n v="30.41"/>
    <n v="1"/>
    <n v="1.5205"/>
    <n v="31.930499999999999"/>
    <d v="2019-02-22T00:00:00"/>
    <s v="Credit card"/>
    <n v="30.41"/>
    <n v="4.7619047620000003"/>
    <n v="1.5205"/>
    <n v="8.4"/>
    <d v="1899-12-30T10:36:00"/>
    <x v="1"/>
    <m/>
    <m/>
  </r>
  <r>
    <s v="239-10-7476"/>
    <s v="Alex"/>
    <s v="Yangon"/>
    <s v="Normal"/>
    <s v="Female"/>
    <s v="Home and lifestyle"/>
    <n v="77.95"/>
    <n v="6"/>
    <n v="23.385000000000002"/>
    <n v="491.08499999999998"/>
    <d v="2019-01-21T00:00:00"/>
    <s v="Ewallet"/>
    <n v="467.7"/>
    <n v="4.7619047620000003"/>
    <n v="23.385000000000002"/>
    <n v="8"/>
    <d v="1899-12-30T16:37:00"/>
    <x v="7"/>
    <m/>
    <m/>
  </r>
  <r>
    <s v="458-41-1477"/>
    <s v="Giza"/>
    <s v="Naypyitaw"/>
    <s v="Normal"/>
    <s v="Female"/>
    <s v="Health and beauty"/>
    <n v="46.26"/>
    <n v="6"/>
    <n v="13.878"/>
    <n v="291.43799999999999"/>
    <d v="2019-03-08T00:00:00"/>
    <s v="Credit card"/>
    <n v="277.56"/>
    <n v="4.7619047620000003"/>
    <n v="13.878"/>
    <n v="9.5"/>
    <d v="1899-12-30T17:11:00"/>
    <x v="6"/>
    <m/>
    <m/>
  </r>
  <r>
    <s v="685-64-1609"/>
    <s v="Alex"/>
    <s v="Yangon"/>
    <s v="Member"/>
    <s v="Female"/>
    <s v="Fashion accessories"/>
    <n v="30.14"/>
    <n v="10"/>
    <n v="15.07"/>
    <n v="316.47000000000003"/>
    <d v="2019-02-10T00:00:00"/>
    <s v="Ewallet"/>
    <n v="301.39999999999998"/>
    <n v="4.7619047620000003"/>
    <n v="15.07"/>
    <n v="9.1999999999999993"/>
    <d v="1899-12-30T12:28:00"/>
    <x v="10"/>
    <m/>
    <m/>
  </r>
  <r>
    <s v="568-90-5112"/>
    <s v="Giza"/>
    <s v="Naypyitaw"/>
    <s v="Normal"/>
    <s v="Male"/>
    <s v="Health and beauty"/>
    <n v="66.14"/>
    <n v="4"/>
    <n v="13.228"/>
    <n v="277.78800000000001"/>
    <d v="2019-03-19T00:00:00"/>
    <s v="Credit card"/>
    <n v="264.56"/>
    <n v="4.7619047620000003"/>
    <n v="13.228"/>
    <n v="5.6"/>
    <d v="1899-12-30T12:46:00"/>
    <x v="10"/>
    <m/>
    <m/>
  </r>
  <r>
    <s v="262-47-2794"/>
    <s v="Cairo"/>
    <s v="Mandalay"/>
    <s v="Member"/>
    <s v="Male"/>
    <s v="Home and lifestyle"/>
    <n v="71.86"/>
    <n v="8"/>
    <n v="28.744"/>
    <n v="603.62400000000002"/>
    <d v="2019-03-06T00:00:00"/>
    <s v="Credit card"/>
    <n v="574.88"/>
    <n v="4.7619047620000003"/>
    <n v="28.744"/>
    <n v="6.2"/>
    <d v="1899-12-30T15:07:00"/>
    <x v="9"/>
    <m/>
    <m/>
  </r>
  <r>
    <s v="238-49-0436"/>
    <s v="Alex"/>
    <s v="Yangon"/>
    <s v="Normal"/>
    <s v="Male"/>
    <s v="Health and beauty"/>
    <n v="32.46"/>
    <n v="8"/>
    <n v="12.984"/>
    <n v="272.66399999999999"/>
    <d v="2019-03-27T00:00:00"/>
    <s v="Credit card"/>
    <n v="259.68"/>
    <n v="4.7619047620000003"/>
    <n v="12.984"/>
    <n v="4.9000000000000004"/>
    <d v="1899-12-30T13:48:00"/>
    <x v="0"/>
    <m/>
    <m/>
  </r>
  <r>
    <s v="608-96-3517"/>
    <s v="Cairo"/>
    <s v="Mandalay"/>
    <s v="Member"/>
    <s v="Female"/>
    <s v="Fashion accessories"/>
    <n v="91.54"/>
    <n v="4"/>
    <n v="18.308"/>
    <n v="384.46800000000002"/>
    <d v="2019-03-23T00:00:00"/>
    <s v="Credit card"/>
    <n v="366.16"/>
    <n v="4.7619047620000003"/>
    <n v="18.308"/>
    <n v="4.8"/>
    <d v="1899-12-30T19:20:00"/>
    <x v="8"/>
    <m/>
    <m/>
  </r>
  <r>
    <s v="584-86-7256"/>
    <s v="Giza"/>
    <s v="Naypyitaw"/>
    <s v="Member"/>
    <s v="Male"/>
    <s v="Sports and travel"/>
    <n v="34.56"/>
    <n v="7"/>
    <n v="12.096"/>
    <n v="254.01599999999999"/>
    <d v="2019-03-11T00:00:00"/>
    <s v="Credit card"/>
    <n v="241.92"/>
    <n v="4.7619047620000003"/>
    <n v="12.096"/>
    <n v="7.3"/>
    <d v="1899-12-30T16:07:00"/>
    <x v="7"/>
    <m/>
    <m/>
  </r>
  <r>
    <s v="746-94-0204"/>
    <s v="Alex"/>
    <s v="Yangon"/>
    <s v="Normal"/>
    <s v="Male"/>
    <s v="Fashion accessories"/>
    <n v="83.24"/>
    <n v="9"/>
    <n v="37.457999999999998"/>
    <n v="786.61800000000005"/>
    <d v="2019-01-29T00:00:00"/>
    <s v="Credit card"/>
    <n v="749.16"/>
    <n v="4.7619047620000003"/>
    <n v="37.457999999999998"/>
    <n v="7.4"/>
    <d v="1899-12-30T11:56:00"/>
    <x v="5"/>
    <m/>
    <m/>
  </r>
  <r>
    <s v="214-17-6927"/>
    <s v="Giza"/>
    <s v="Naypyitaw"/>
    <s v="Normal"/>
    <s v="Female"/>
    <s v="Food and beverages"/>
    <n v="16.48"/>
    <n v="6"/>
    <n v="4.944"/>
    <n v="103.824"/>
    <d v="2019-02-07T00:00:00"/>
    <s v="Ewallet"/>
    <n v="98.88"/>
    <n v="4.7619047620000003"/>
    <n v="4.944"/>
    <n v="9.9"/>
    <d v="1899-12-30T18:23:00"/>
    <x v="3"/>
    <m/>
    <m/>
  </r>
  <r>
    <s v="400-89-4171"/>
    <s v="Giza"/>
    <s v="Naypyitaw"/>
    <s v="Normal"/>
    <s v="Female"/>
    <s v="Sports and travel"/>
    <n v="80.97"/>
    <n v="8"/>
    <n v="32.387999999999998"/>
    <n v="680.14800000000002"/>
    <d v="2019-01-28T00:00:00"/>
    <s v="Cash"/>
    <n v="647.76"/>
    <n v="4.7619047620000003"/>
    <n v="32.387999999999998"/>
    <n v="9.3000000000000007"/>
    <d v="1899-12-30T13:05:00"/>
    <x v="0"/>
    <m/>
    <m/>
  </r>
  <r>
    <s v="782-95-9291"/>
    <s v="Alex"/>
    <s v="Yangon"/>
    <s v="Member"/>
    <s v="Male"/>
    <s v="Food and beverages"/>
    <n v="92.29"/>
    <n v="5"/>
    <n v="23.072500000000002"/>
    <n v="484.52249999999998"/>
    <d v="2019-02-20T00:00:00"/>
    <s v="Credit card"/>
    <n v="461.45"/>
    <n v="4.7619047620000003"/>
    <n v="23.072500000000002"/>
    <n v="9"/>
    <d v="1899-12-30T15:55:00"/>
    <x v="9"/>
    <m/>
    <m/>
  </r>
  <r>
    <s v="279-74-2924"/>
    <s v="Cairo"/>
    <s v="Mandalay"/>
    <s v="Member"/>
    <s v="Male"/>
    <s v="Electronic accessories"/>
    <n v="72.17"/>
    <n v="1"/>
    <n v="3.6084999999999998"/>
    <n v="75.778499999999994"/>
    <d v="2019-01-04T00:00:00"/>
    <s v="Cash"/>
    <n v="72.17"/>
    <n v="4.7619047620000003"/>
    <n v="3.6084999999999998"/>
    <n v="6.1"/>
    <d v="1899-12-30T19:40:00"/>
    <x v="8"/>
    <m/>
    <m/>
  </r>
  <r>
    <s v="307-85-2293"/>
    <s v="Cairo"/>
    <s v="Mandalay"/>
    <s v="Normal"/>
    <s v="Male"/>
    <s v="Home and lifestyle"/>
    <n v="50.28"/>
    <n v="5"/>
    <n v="12.57"/>
    <n v="263.97000000000003"/>
    <d v="2019-03-07T00:00:00"/>
    <s v="Ewallet"/>
    <n v="251.4"/>
    <n v="4.7619047620000003"/>
    <n v="12.57"/>
    <n v="9.6999999999999993"/>
    <d v="1899-12-30T13:58:00"/>
    <x v="0"/>
    <m/>
    <m/>
  </r>
  <r>
    <s v="743-04-1105"/>
    <s v="Cairo"/>
    <s v="Mandalay"/>
    <s v="Member"/>
    <s v="Male"/>
    <s v="Health and beauty"/>
    <n v="97.22"/>
    <n v="9"/>
    <n v="43.749000000000002"/>
    <n v="918.72900000000004"/>
    <d v="2019-03-30T00:00:00"/>
    <s v="Ewallet"/>
    <n v="874.98"/>
    <n v="4.7619047620000003"/>
    <n v="43.749000000000002"/>
    <n v="6"/>
    <d v="1899-12-30T14:43:00"/>
    <x v="4"/>
    <m/>
    <m/>
  </r>
  <r>
    <s v="423-57-2993"/>
    <s v="Cairo"/>
    <s v="Mandalay"/>
    <s v="Normal"/>
    <s v="Male"/>
    <s v="Sports and travel"/>
    <n v="93.39"/>
    <n v="6"/>
    <n v="28.016999999999999"/>
    <n v="588.35699999999997"/>
    <d v="2019-03-27T00:00:00"/>
    <s v="Ewallet"/>
    <n v="560.34"/>
    <n v="4.7619047620000003"/>
    <n v="28.016999999999999"/>
    <n v="10"/>
    <d v="1899-12-30T19:18:00"/>
    <x v="8"/>
    <m/>
    <m/>
  </r>
  <r>
    <s v="894-41-5205"/>
    <s v="Giza"/>
    <s v="Naypyitaw"/>
    <s v="Normal"/>
    <s v="Female"/>
    <s v="Food and beverages"/>
    <n v="43.18"/>
    <n v="8"/>
    <n v="17.271999999999998"/>
    <n v="362.71199999999999"/>
    <d v="2019-01-19T00:00:00"/>
    <s v="Credit card"/>
    <n v="345.44"/>
    <n v="4.7619047620000003"/>
    <n v="17.271999999999998"/>
    <n v="8.3000000000000007"/>
    <d v="1899-12-30T19:39:00"/>
    <x v="8"/>
    <m/>
    <m/>
  </r>
  <r>
    <s v="275-28-0149"/>
    <s v="Alex"/>
    <s v="Yangon"/>
    <s v="Normal"/>
    <s v="Male"/>
    <s v="Sports and travel"/>
    <n v="63.69"/>
    <n v="1"/>
    <n v="3.1844999999999999"/>
    <n v="66.874499999999998"/>
    <d v="2019-02-25T00:00:00"/>
    <s v="Cash"/>
    <n v="63.69"/>
    <n v="4.7619047620000003"/>
    <n v="3.1844999999999999"/>
    <n v="6"/>
    <d v="1899-12-30T16:21:00"/>
    <x v="7"/>
    <m/>
    <m/>
  </r>
  <r>
    <s v="101-17-6199"/>
    <s v="Alex"/>
    <s v="Yangon"/>
    <s v="Normal"/>
    <s v="Male"/>
    <s v="Food and beverages"/>
    <n v="45.79"/>
    <n v="7"/>
    <n v="16.026499999999999"/>
    <n v="336.55650000000003"/>
    <d v="2019-03-13T00:00:00"/>
    <s v="Credit card"/>
    <n v="320.52999999999997"/>
    <n v="4.7619047620000003"/>
    <n v="16.026499999999999"/>
    <n v="7"/>
    <d v="1899-12-30T19:44:00"/>
    <x v="8"/>
    <m/>
    <m/>
  </r>
  <r>
    <s v="423-80-0988"/>
    <s v="Giza"/>
    <s v="Naypyitaw"/>
    <s v="Normal"/>
    <s v="Male"/>
    <s v="Sports and travel"/>
    <n v="76.400000000000006"/>
    <n v="2"/>
    <n v="7.64"/>
    <n v="160.44"/>
    <d v="2019-01-30T00:00:00"/>
    <s v="Ewallet"/>
    <n v="152.80000000000001"/>
    <n v="4.7619047620000003"/>
    <n v="7.64"/>
    <n v="6.5"/>
    <d v="1899-12-30T19:42:00"/>
    <x v="8"/>
    <m/>
    <m/>
  </r>
  <r>
    <s v="548-46-9322"/>
    <s v="Cairo"/>
    <s v="Mandalay"/>
    <s v="Normal"/>
    <s v="Male"/>
    <s v="Food and beverages"/>
    <n v="39.9"/>
    <n v="10"/>
    <n v="19.95"/>
    <n v="418.95"/>
    <d v="2019-02-20T00:00:00"/>
    <s v="Credit card"/>
    <n v="399"/>
    <n v="4.7619047620000003"/>
    <n v="19.95"/>
    <n v="5.9"/>
    <d v="1899-12-30T15:24:00"/>
    <x v="9"/>
    <m/>
    <m/>
  </r>
  <r>
    <s v="505-02-0892"/>
    <s v="Cairo"/>
    <s v="Mandalay"/>
    <s v="Member"/>
    <s v="Male"/>
    <s v="Health and beauty"/>
    <n v="42.57"/>
    <n v="8"/>
    <n v="17.027999999999999"/>
    <n v="357.58800000000002"/>
    <d v="2019-02-25T00:00:00"/>
    <s v="Ewallet"/>
    <n v="340.56"/>
    <n v="4.7619047620000003"/>
    <n v="17.027999999999999"/>
    <n v="5.6"/>
    <d v="1899-12-30T14:12:00"/>
    <x v="4"/>
    <m/>
    <m/>
  </r>
  <r>
    <s v="234-65-2137"/>
    <s v="Giza"/>
    <s v="Naypyitaw"/>
    <s v="Normal"/>
    <s v="Male"/>
    <s v="Home and lifestyle"/>
    <n v="95.58"/>
    <n v="10"/>
    <n v="47.79"/>
    <n v="1003.59"/>
    <d v="2019-01-16T00:00:00"/>
    <s v="Cash"/>
    <n v="955.8"/>
    <n v="4.7619047620000003"/>
    <n v="47.79"/>
    <n v="4.8"/>
    <d v="1899-12-30T13:32:00"/>
    <x v="0"/>
    <m/>
    <m/>
  </r>
  <r>
    <s v="687-47-8271"/>
    <s v="Alex"/>
    <s v="Yangon"/>
    <s v="Normal"/>
    <s v="Male"/>
    <s v="Fashion accessories"/>
    <n v="98.98"/>
    <n v="10"/>
    <n v="49.49"/>
    <n v="1039.29"/>
    <d v="2019-02-08T00:00:00"/>
    <s v="Credit card"/>
    <n v="989.8"/>
    <n v="4.7619047620000003"/>
    <n v="49.49"/>
    <n v="8.6999999999999993"/>
    <d v="1899-12-30T16:20:00"/>
    <x v="7"/>
    <m/>
    <m/>
  </r>
  <r>
    <s v="796-32-9050"/>
    <s v="Alex"/>
    <s v="Yangon"/>
    <s v="Normal"/>
    <s v="Male"/>
    <s v="Food and beverages"/>
    <n v="51.28"/>
    <n v="6"/>
    <n v="15.384"/>
    <n v="323.06400000000002"/>
    <d v="2019-01-19T00:00:00"/>
    <s v="Cash"/>
    <n v="307.68"/>
    <n v="4.7619047620000003"/>
    <n v="15.384"/>
    <n v="6.5"/>
    <d v="1899-12-30T16:31:00"/>
    <x v="7"/>
    <m/>
    <m/>
  </r>
  <r>
    <s v="105-31-1824"/>
    <s v="Alex"/>
    <s v="Yangon"/>
    <s v="Member"/>
    <s v="Male"/>
    <s v="Sports and travel"/>
    <n v="69.52"/>
    <n v="7"/>
    <n v="24.332000000000001"/>
    <n v="510.97199999999998"/>
    <d v="2019-02-01T00:00:00"/>
    <s v="Credit card"/>
    <n v="486.64"/>
    <n v="4.7619047620000003"/>
    <n v="24.332000000000001"/>
    <n v="8.5"/>
    <d v="1899-12-30T15:10:00"/>
    <x v="9"/>
    <m/>
    <m/>
  </r>
  <r>
    <s v="249-42-3782"/>
    <s v="Alex"/>
    <s v="Yangon"/>
    <s v="Normal"/>
    <s v="Male"/>
    <s v="Health and beauty"/>
    <n v="70.010000000000005"/>
    <n v="5"/>
    <n v="17.502500000000001"/>
    <n v="367.55250000000001"/>
    <d v="2019-01-03T00:00:00"/>
    <s v="Ewallet"/>
    <n v="350.05"/>
    <n v="4.7619047620000003"/>
    <n v="17.502500000000001"/>
    <n v="5.5"/>
    <d v="1899-12-30T11:36:00"/>
    <x v="5"/>
    <m/>
    <m/>
  </r>
  <r>
    <s v="316-55-4634"/>
    <s v="Cairo"/>
    <s v="Mandalay"/>
    <s v="Member"/>
    <s v="Male"/>
    <s v="Food and beverages"/>
    <n v="80.05"/>
    <n v="5"/>
    <n v="20.012499999999999"/>
    <n v="420.26249999999999"/>
    <d v="2019-01-26T00:00:00"/>
    <s v="Credit card"/>
    <n v="400.25"/>
    <n v="4.7619047620000003"/>
    <n v="20.012499999999999"/>
    <n v="9.4"/>
    <d v="1899-12-30T12:45:00"/>
    <x v="10"/>
    <m/>
    <m/>
  </r>
  <r>
    <s v="733-33-4967"/>
    <s v="Giza"/>
    <s v="Naypyitaw"/>
    <s v="Normal"/>
    <s v="Male"/>
    <s v="Electronic accessories"/>
    <n v="20.85"/>
    <n v="8"/>
    <n v="8.34"/>
    <n v="175.14"/>
    <d v="2019-03-03T00:00:00"/>
    <s v="Cash"/>
    <n v="166.8"/>
    <n v="4.7619047620000003"/>
    <n v="8.34"/>
    <n v="6.3"/>
    <d v="1899-12-30T19:17:00"/>
    <x v="8"/>
    <m/>
    <m/>
  </r>
  <r>
    <s v="608-27-6295"/>
    <s v="Cairo"/>
    <s v="Mandalay"/>
    <s v="Member"/>
    <s v="Male"/>
    <s v="Electronic accessories"/>
    <n v="52.89"/>
    <n v="6"/>
    <n v="15.867000000000001"/>
    <n v="333.20699999999999"/>
    <d v="2019-01-19T00:00:00"/>
    <s v="Credit card"/>
    <n v="317.33999999999997"/>
    <n v="4.7619047620000003"/>
    <n v="15.867000000000001"/>
    <n v="9.8000000000000007"/>
    <d v="1899-12-30T17:34:00"/>
    <x v="6"/>
    <m/>
    <m/>
  </r>
  <r>
    <s v="414-12-7047"/>
    <s v="Cairo"/>
    <s v="Mandalay"/>
    <s v="Normal"/>
    <s v="Male"/>
    <s v="Food and beverages"/>
    <n v="19.79"/>
    <n v="8"/>
    <n v="7.9160000000000004"/>
    <n v="166.23599999999999"/>
    <d v="2019-01-18T00:00:00"/>
    <s v="Ewallet"/>
    <n v="158.32"/>
    <n v="4.7619047620000003"/>
    <n v="7.9160000000000004"/>
    <n v="8.6999999999999993"/>
    <d v="1899-12-30T12:04:00"/>
    <x v="10"/>
    <m/>
    <m/>
  </r>
  <r>
    <s v="827-26-2100"/>
    <s v="Alex"/>
    <s v="Yangon"/>
    <s v="Member"/>
    <s v="Male"/>
    <s v="Home and lifestyle"/>
    <n v="33.840000000000003"/>
    <n v="9"/>
    <n v="15.228"/>
    <n v="319.78800000000001"/>
    <d v="2019-03-21T00:00:00"/>
    <s v="Ewallet"/>
    <n v="304.56"/>
    <n v="4.7619047620000003"/>
    <n v="15.228"/>
    <n v="8.8000000000000007"/>
    <d v="1899-12-30T16:21:00"/>
    <x v="7"/>
    <m/>
    <m/>
  </r>
  <r>
    <s v="175-54-2529"/>
    <s v="Alex"/>
    <s v="Yangon"/>
    <s v="Member"/>
    <s v="Male"/>
    <s v="Food and beverages"/>
    <n v="22.17"/>
    <n v="8"/>
    <n v="8.8680000000000003"/>
    <n v="186.22800000000001"/>
    <d v="2019-03-03T00:00:00"/>
    <s v="Credit card"/>
    <n v="177.36"/>
    <n v="4.7619047620000003"/>
    <n v="8.8680000000000003"/>
    <n v="9.6"/>
    <d v="1899-12-30T17:01:00"/>
    <x v="6"/>
    <m/>
    <m/>
  </r>
  <r>
    <s v="139-52-2867"/>
    <s v="Giza"/>
    <s v="Naypyitaw"/>
    <s v="Normal"/>
    <s v="Female"/>
    <s v="Fashion accessories"/>
    <n v="22.51"/>
    <n v="7"/>
    <n v="7.8784999999999998"/>
    <n v="165.4485"/>
    <d v="2019-02-13T00:00:00"/>
    <s v="Credit card"/>
    <n v="157.57"/>
    <n v="4.7619047620000003"/>
    <n v="7.8784999999999998"/>
    <n v="4.8"/>
    <d v="1899-12-30T10:50:00"/>
    <x v="1"/>
    <m/>
    <m/>
  </r>
  <r>
    <s v="407-63-8975"/>
    <s v="Alex"/>
    <s v="Yangon"/>
    <s v="Normal"/>
    <s v="Male"/>
    <s v="Food and beverages"/>
    <n v="73.88"/>
    <n v="6"/>
    <n v="22.164000000000001"/>
    <n v="465.44400000000002"/>
    <d v="2019-03-23T00:00:00"/>
    <s v="Ewallet"/>
    <n v="443.28"/>
    <n v="4.7619047620000003"/>
    <n v="22.164000000000001"/>
    <n v="4.4000000000000004"/>
    <d v="1899-12-30T19:16:00"/>
    <x v="8"/>
    <m/>
    <m/>
  </r>
  <r>
    <s v="342-65-4817"/>
    <s v="Giza"/>
    <s v="Naypyitaw"/>
    <s v="Member"/>
    <s v="Male"/>
    <s v="Health and beauty"/>
    <n v="86.8"/>
    <n v="3"/>
    <n v="13.02"/>
    <n v="273.42"/>
    <d v="2019-01-28T00:00:00"/>
    <s v="Ewallet"/>
    <n v="260.39999999999998"/>
    <n v="4.7619047620000003"/>
    <n v="13.02"/>
    <n v="9.9"/>
    <d v="1899-12-30T16:47:00"/>
    <x v="7"/>
    <m/>
    <m/>
  </r>
  <r>
    <s v="130-98-8941"/>
    <s v="Giza"/>
    <s v="Naypyitaw"/>
    <s v="Normal"/>
    <s v="Male"/>
    <s v="Fashion accessories"/>
    <n v="64.260000000000005"/>
    <n v="7"/>
    <n v="22.491"/>
    <n v="472.31099999999998"/>
    <d v="2019-02-09T00:00:00"/>
    <s v="Cash"/>
    <n v="449.82"/>
    <n v="4.7619047620000003"/>
    <n v="22.491"/>
    <n v="5.7"/>
    <d v="1899-12-30T10:00:00"/>
    <x v="1"/>
    <m/>
    <m/>
  </r>
  <r>
    <s v="434-83-9547"/>
    <s v="Giza"/>
    <s v="Naypyitaw"/>
    <s v="Member"/>
    <s v="Male"/>
    <s v="Food and beverages"/>
    <n v="38.47"/>
    <n v="8"/>
    <n v="15.388"/>
    <n v="323.14800000000002"/>
    <d v="2019-01-23T00:00:00"/>
    <s v="Cash"/>
    <n v="307.76"/>
    <n v="4.7619047620000003"/>
    <n v="15.388"/>
    <n v="7.7"/>
    <d v="1899-12-30T11:51:00"/>
    <x v="5"/>
    <m/>
    <m/>
  </r>
  <r>
    <s v="851-28-6367"/>
    <s v="Alex"/>
    <s v="Yangon"/>
    <s v="Member"/>
    <s v="Male"/>
    <s v="Sports and travel"/>
    <n v="15.5"/>
    <n v="10"/>
    <n v="7.75"/>
    <n v="162.75"/>
    <d v="2019-03-23T00:00:00"/>
    <s v="Ewallet"/>
    <n v="155"/>
    <n v="4.7619047620000003"/>
    <n v="7.75"/>
    <n v="8"/>
    <d v="1899-12-30T10:55:00"/>
    <x v="1"/>
    <m/>
    <m/>
  </r>
  <r>
    <s v="824-88-3614"/>
    <s v="Giza"/>
    <s v="Naypyitaw"/>
    <s v="Normal"/>
    <s v="Male"/>
    <s v="Health and beauty"/>
    <n v="34.31"/>
    <n v="8"/>
    <n v="13.724"/>
    <n v="288.20400000000001"/>
    <d v="2019-01-25T00:00:00"/>
    <s v="Ewallet"/>
    <n v="274.48"/>
    <n v="4.7619047620000003"/>
    <n v="13.724"/>
    <n v="5.7"/>
    <d v="1899-12-30T15:00:00"/>
    <x v="9"/>
    <m/>
    <m/>
  </r>
  <r>
    <s v="586-25-0848"/>
    <s v="Alex"/>
    <s v="Yangon"/>
    <s v="Normal"/>
    <s v="Female"/>
    <s v="Sports and travel"/>
    <n v="12.34"/>
    <n v="7"/>
    <n v="4.319"/>
    <n v="90.698999999999998"/>
    <d v="2019-03-04T00:00:00"/>
    <s v="Credit card"/>
    <n v="86.38"/>
    <n v="4.7619047620000003"/>
    <n v="4.319"/>
    <n v="6.7"/>
    <d v="1899-12-30T11:19:00"/>
    <x v="5"/>
    <m/>
    <m/>
  </r>
  <r>
    <s v="895-66-0685"/>
    <s v="Cairo"/>
    <s v="Mandalay"/>
    <s v="Member"/>
    <s v="Male"/>
    <s v="Food and beverages"/>
    <n v="18.079999999999998"/>
    <n v="3"/>
    <n v="2.7120000000000002"/>
    <n v="56.951999999999998"/>
    <d v="2019-03-05T00:00:00"/>
    <s v="Ewallet"/>
    <n v="54.24"/>
    <n v="4.7619047620000003"/>
    <n v="2.7120000000000002"/>
    <n v="8"/>
    <d v="1899-12-30T19:46:00"/>
    <x v="8"/>
    <m/>
    <m/>
  </r>
  <r>
    <s v="305-14-0245"/>
    <s v="Cairo"/>
    <s v="Mandalay"/>
    <s v="Member"/>
    <s v="Female"/>
    <s v="Home and lifestyle"/>
    <n v="94.49"/>
    <n v="8"/>
    <n v="37.795999999999999"/>
    <n v="793.71600000000001"/>
    <d v="2019-03-03T00:00:00"/>
    <s v="Ewallet"/>
    <n v="755.92"/>
    <n v="4.7619047620000003"/>
    <n v="37.795999999999999"/>
    <n v="7.5"/>
    <d v="1899-12-30T19:00:00"/>
    <x v="8"/>
    <m/>
    <m/>
  </r>
  <r>
    <s v="732-04-5373"/>
    <s v="Cairo"/>
    <s v="Mandalay"/>
    <s v="Member"/>
    <s v="Male"/>
    <s v="Home and lifestyle"/>
    <n v="46.47"/>
    <n v="4"/>
    <n v="9.2940000000000005"/>
    <n v="195.17400000000001"/>
    <d v="2019-02-08T00:00:00"/>
    <s v="Cash"/>
    <n v="185.88"/>
    <n v="4.7619047620000003"/>
    <n v="9.2940000000000005"/>
    <n v="7"/>
    <d v="1899-12-30T10:53:00"/>
    <x v="1"/>
    <m/>
    <m/>
  </r>
  <r>
    <s v="400-60-7251"/>
    <s v="Alex"/>
    <s v="Yangon"/>
    <s v="Normal"/>
    <s v="Male"/>
    <s v="Home and lifestyle"/>
    <n v="74.069999999999993"/>
    <n v="1"/>
    <n v="3.7035"/>
    <n v="77.773499999999999"/>
    <d v="2019-02-10T00:00:00"/>
    <s v="Ewallet"/>
    <n v="74.069999999999993"/>
    <n v="4.7619047620000003"/>
    <n v="3.7035"/>
    <n v="9.9"/>
    <d v="1899-12-30T12:50:00"/>
    <x v="10"/>
    <m/>
    <m/>
  </r>
  <r>
    <s v="593-65-1552"/>
    <s v="Giza"/>
    <s v="Naypyitaw"/>
    <s v="Normal"/>
    <s v="Female"/>
    <s v="Home and lifestyle"/>
    <n v="69.81"/>
    <n v="4"/>
    <n v="13.962"/>
    <n v="293.202"/>
    <d v="2019-01-28T00:00:00"/>
    <s v="Credit card"/>
    <n v="279.24"/>
    <n v="4.7619047620000003"/>
    <n v="13.962"/>
    <n v="5.9"/>
    <d v="1899-12-30T20:50:00"/>
    <x v="2"/>
    <m/>
    <m/>
  </r>
  <r>
    <s v="284-34-9626"/>
    <s v="Cairo"/>
    <s v="Mandalay"/>
    <s v="Normal"/>
    <s v="Female"/>
    <s v="Home and lifestyle"/>
    <n v="77.040000000000006"/>
    <n v="3"/>
    <n v="11.555999999999999"/>
    <n v="242.67599999999999"/>
    <d v="2019-02-11T00:00:00"/>
    <s v="Credit card"/>
    <n v="231.12"/>
    <n v="4.7619047620000003"/>
    <n v="11.555999999999999"/>
    <n v="7.2"/>
    <d v="1899-12-30T10:39:00"/>
    <x v="1"/>
    <m/>
    <m/>
  </r>
  <r>
    <s v="437-58-8131"/>
    <s v="Cairo"/>
    <s v="Mandalay"/>
    <s v="Normal"/>
    <s v="Female"/>
    <s v="Fashion accessories"/>
    <n v="73.52"/>
    <n v="2"/>
    <n v="7.3520000000000003"/>
    <n v="154.392"/>
    <d v="2019-01-15T00:00:00"/>
    <s v="Ewallet"/>
    <n v="147.04"/>
    <n v="4.7619047620000003"/>
    <n v="7.3520000000000003"/>
    <n v="4.5999999999999996"/>
    <d v="1899-12-30T13:41:00"/>
    <x v="0"/>
    <m/>
    <m/>
  </r>
  <r>
    <s v="286-43-6208"/>
    <s v="Giza"/>
    <s v="Naypyitaw"/>
    <s v="Normal"/>
    <s v="Female"/>
    <s v="Food and beverages"/>
    <n v="87.8"/>
    <n v="9"/>
    <n v="39.51"/>
    <n v="829.71"/>
    <d v="2019-03-16T00:00:00"/>
    <s v="Cash"/>
    <n v="790.2"/>
    <n v="4.7619047620000003"/>
    <n v="39.51"/>
    <n v="9.1999999999999993"/>
    <d v="1899-12-30T19:08:00"/>
    <x v="8"/>
    <m/>
    <m/>
  </r>
  <r>
    <s v="641-43-2399"/>
    <s v="Cairo"/>
    <s v="Mandalay"/>
    <s v="Normal"/>
    <s v="Male"/>
    <s v="Home and lifestyle"/>
    <n v="25.55"/>
    <n v="4"/>
    <n v="5.1100000000000003"/>
    <n v="107.31"/>
    <d v="2019-01-26T00:00:00"/>
    <s v="Ewallet"/>
    <n v="102.2"/>
    <n v="4.7619047620000003"/>
    <n v="5.1100000000000003"/>
    <n v="5.7"/>
    <d v="1899-12-30T20:23:00"/>
    <x v="2"/>
    <m/>
    <m/>
  </r>
  <r>
    <s v="831-07-6050"/>
    <s v="Alex"/>
    <s v="Yangon"/>
    <s v="Normal"/>
    <s v="Male"/>
    <s v="Electronic accessories"/>
    <n v="32.71"/>
    <n v="5"/>
    <n v="8.1775000000000002"/>
    <n v="171.72749999999999"/>
    <d v="2019-03-19T00:00:00"/>
    <s v="Credit card"/>
    <n v="163.55000000000001"/>
    <n v="4.7619047620000003"/>
    <n v="8.1775000000000002"/>
    <n v="9.9"/>
    <d v="1899-12-30T11:30:00"/>
    <x v="5"/>
    <m/>
    <m/>
  </r>
  <r>
    <s v="556-86-3144"/>
    <s v="Giza"/>
    <s v="Naypyitaw"/>
    <s v="Member"/>
    <s v="Female"/>
    <s v="Fashion accessories"/>
    <n v="74.290000000000006"/>
    <n v="1"/>
    <n v="3.7145000000000001"/>
    <n v="78.004499999999993"/>
    <d v="2019-01-13T00:00:00"/>
    <s v="Cash"/>
    <n v="74.290000000000006"/>
    <n v="4.7619047620000003"/>
    <n v="3.7145000000000001"/>
    <n v="5"/>
    <d v="1899-12-30T19:30:00"/>
    <x v="8"/>
    <m/>
    <m/>
  </r>
  <r>
    <s v="848-24-9445"/>
    <s v="Giza"/>
    <s v="Naypyitaw"/>
    <s v="Member"/>
    <s v="Male"/>
    <s v="Health and beauty"/>
    <n v="43.7"/>
    <n v="2"/>
    <n v="4.37"/>
    <n v="91.77"/>
    <d v="2019-03-26T00:00:00"/>
    <s v="Cash"/>
    <n v="87.4"/>
    <n v="4.7619047620000003"/>
    <n v="4.37"/>
    <n v="4.9000000000000004"/>
    <d v="1899-12-30T18:03:00"/>
    <x v="3"/>
    <m/>
    <m/>
  </r>
  <r>
    <s v="856-22-8149"/>
    <s v="Alex"/>
    <s v="Yangon"/>
    <s v="Normal"/>
    <s v="Female"/>
    <s v="Home and lifestyle"/>
    <n v="25.29"/>
    <n v="1"/>
    <n v="1.2645"/>
    <n v="26.554500000000001"/>
    <d v="2019-03-23T00:00:00"/>
    <s v="Ewallet"/>
    <n v="25.29"/>
    <n v="4.7619047620000003"/>
    <n v="1.2645"/>
    <n v="6.1"/>
    <d v="1899-12-30T10:13:00"/>
    <x v="1"/>
    <m/>
    <m/>
  </r>
  <r>
    <s v="699-01-4164"/>
    <s v="Giza"/>
    <s v="Naypyitaw"/>
    <s v="Normal"/>
    <s v="Male"/>
    <s v="Health and beauty"/>
    <n v="41.5"/>
    <n v="4"/>
    <n v="8.3000000000000007"/>
    <n v="174.3"/>
    <d v="2019-03-12T00:00:00"/>
    <s v="Credit card"/>
    <n v="166"/>
    <n v="4.7619047620000003"/>
    <n v="8.3000000000000007"/>
    <n v="8.1999999999999993"/>
    <d v="1899-12-30T19:58:00"/>
    <x v="8"/>
    <m/>
    <m/>
  </r>
  <r>
    <s v="420-11-4919"/>
    <s v="Giza"/>
    <s v="Naypyitaw"/>
    <s v="Member"/>
    <s v="Female"/>
    <s v="Food and beverages"/>
    <n v="71.39"/>
    <n v="5"/>
    <n v="17.8475"/>
    <n v="374.79750000000001"/>
    <d v="2019-02-17T00:00:00"/>
    <s v="Credit card"/>
    <n v="356.95"/>
    <n v="4.7619047620000003"/>
    <n v="17.8475"/>
    <n v="5.5"/>
    <d v="1899-12-30T19:57:00"/>
    <x v="8"/>
    <m/>
    <m/>
  </r>
  <r>
    <s v="606-80-4905"/>
    <s v="Giza"/>
    <s v="Naypyitaw"/>
    <s v="Member"/>
    <s v="Female"/>
    <s v="Sports and travel"/>
    <n v="19.149999999999999"/>
    <n v="6"/>
    <n v="5.7450000000000001"/>
    <n v="120.645"/>
    <d v="2019-01-29T00:00:00"/>
    <s v="Credit card"/>
    <n v="114.9"/>
    <n v="4.7619047620000003"/>
    <n v="5.7450000000000001"/>
    <n v="6.8"/>
    <d v="1899-12-30T10:01:00"/>
    <x v="1"/>
    <m/>
    <m/>
  </r>
  <r>
    <s v="542-41-0513"/>
    <s v="Cairo"/>
    <s v="Mandalay"/>
    <s v="Member"/>
    <s v="Female"/>
    <s v="Electronic accessories"/>
    <n v="57.49"/>
    <n v="4"/>
    <n v="11.497999999999999"/>
    <n v="241.458"/>
    <d v="2019-03-15T00:00:00"/>
    <s v="Cash"/>
    <n v="229.96"/>
    <n v="4.7619047620000003"/>
    <n v="11.497999999999999"/>
    <n v="6.6"/>
    <d v="1899-12-30T11:57:00"/>
    <x v="5"/>
    <m/>
    <m/>
  </r>
  <r>
    <s v="426-39-2418"/>
    <s v="Giza"/>
    <s v="Naypyitaw"/>
    <s v="Normal"/>
    <s v="Male"/>
    <s v="Electronic accessories"/>
    <n v="61.41"/>
    <n v="7"/>
    <n v="21.493500000000001"/>
    <n v="451.36349999999999"/>
    <d v="2019-01-14T00:00:00"/>
    <s v="Cash"/>
    <n v="429.87"/>
    <n v="4.7619047620000003"/>
    <n v="21.493500000000001"/>
    <n v="9.8000000000000007"/>
    <d v="1899-12-30T10:02:00"/>
    <x v="1"/>
    <m/>
    <m/>
  </r>
  <r>
    <s v="875-46-5808"/>
    <s v="Cairo"/>
    <s v="Mandalay"/>
    <s v="Member"/>
    <s v="Male"/>
    <s v="Health and beauty"/>
    <n v="25.9"/>
    <n v="10"/>
    <n v="12.95"/>
    <n v="271.95"/>
    <d v="2019-02-06T00:00:00"/>
    <s v="Ewallet"/>
    <n v="259"/>
    <n v="4.7619047620000003"/>
    <n v="12.95"/>
    <n v="8.6999999999999993"/>
    <d v="1899-12-30T14:51:00"/>
    <x v="4"/>
    <m/>
    <m/>
  </r>
  <r>
    <s v="394-43-4238"/>
    <s v="Cairo"/>
    <s v="Mandalay"/>
    <s v="Member"/>
    <s v="Male"/>
    <s v="Home and lifestyle"/>
    <n v="17.77"/>
    <n v="5"/>
    <n v="4.4424999999999999"/>
    <n v="93.292500000000004"/>
    <d v="2019-02-15T00:00:00"/>
    <s v="Credit card"/>
    <n v="88.85"/>
    <n v="4.7619047620000003"/>
    <n v="4.4424999999999999"/>
    <n v="5.4"/>
    <d v="1899-12-30T12:42:00"/>
    <x v="10"/>
    <m/>
    <m/>
  </r>
  <r>
    <s v="749-24-1565"/>
    <s v="Alex"/>
    <s v="Yangon"/>
    <s v="Normal"/>
    <s v="Female"/>
    <s v="Health and beauty"/>
    <n v="23.03"/>
    <n v="9"/>
    <n v="10.3635"/>
    <n v="217.6335"/>
    <d v="2019-01-03T00:00:00"/>
    <s v="Ewallet"/>
    <n v="207.27"/>
    <n v="4.7619047620000003"/>
    <n v="10.3635"/>
    <n v="7.9"/>
    <d v="1899-12-30T12:02:00"/>
    <x v="10"/>
    <m/>
    <m/>
  </r>
  <r>
    <s v="672-51-8681"/>
    <s v="Giza"/>
    <s v="Naypyitaw"/>
    <s v="Member"/>
    <s v="Female"/>
    <s v="Electronic accessories"/>
    <n v="66.650000000000006"/>
    <n v="9"/>
    <n v="29.9925"/>
    <n v="629.84249999999997"/>
    <d v="2019-01-04T00:00:00"/>
    <s v="Credit card"/>
    <n v="599.85"/>
    <n v="4.7619047620000003"/>
    <n v="29.9925"/>
    <n v="9.6999999999999993"/>
    <d v="1899-12-30T18:19:00"/>
    <x v="3"/>
    <m/>
    <m/>
  </r>
  <r>
    <s v="263-87-5680"/>
    <s v="Giza"/>
    <s v="Naypyitaw"/>
    <s v="Member"/>
    <s v="Female"/>
    <s v="Home and lifestyle"/>
    <n v="28.53"/>
    <n v="10"/>
    <n v="14.265000000000001"/>
    <n v="299.565"/>
    <d v="2019-03-18T00:00:00"/>
    <s v="Ewallet"/>
    <n v="285.3"/>
    <n v="4.7619047620000003"/>
    <n v="14.265000000000001"/>
    <n v="7.8"/>
    <d v="1899-12-30T17:38:00"/>
    <x v="6"/>
    <m/>
    <m/>
  </r>
  <r>
    <s v="573-58-9734"/>
    <s v="Cairo"/>
    <s v="Mandalay"/>
    <s v="Normal"/>
    <s v="Female"/>
    <s v="Fashion accessories"/>
    <n v="30.37"/>
    <n v="3"/>
    <n v="4.5555000000000003"/>
    <n v="95.665499999999994"/>
    <d v="2019-03-28T00:00:00"/>
    <s v="Ewallet"/>
    <n v="91.11"/>
    <n v="4.7619047620000003"/>
    <n v="4.5555000000000003"/>
    <n v="5.0999999999999996"/>
    <d v="1899-12-30T13:41:00"/>
    <x v="0"/>
    <m/>
    <m/>
  </r>
  <r>
    <s v="817-69-8206"/>
    <s v="Cairo"/>
    <s v="Mandalay"/>
    <s v="Normal"/>
    <s v="Female"/>
    <s v="Electronic accessories"/>
    <n v="99.73"/>
    <n v="9"/>
    <n v="44.878500000000003"/>
    <n v="942.44849999999997"/>
    <d v="2019-03-02T00:00:00"/>
    <s v="Credit card"/>
    <n v="897.57"/>
    <n v="4.7619047620000003"/>
    <n v="44.878500000000003"/>
    <n v="6.5"/>
    <d v="1899-12-30T19:42:00"/>
    <x v="8"/>
    <m/>
    <m/>
  </r>
  <r>
    <s v="888-02-0338"/>
    <s v="Alex"/>
    <s v="Yangon"/>
    <s v="Normal"/>
    <s v="Male"/>
    <s v="Electronic accessories"/>
    <n v="26.23"/>
    <n v="9"/>
    <n v="11.8035"/>
    <n v="247.87350000000001"/>
    <d v="2019-01-25T00:00:00"/>
    <s v="Ewallet"/>
    <n v="236.07"/>
    <n v="4.7619047620000003"/>
    <n v="11.8035"/>
    <n v="5.9"/>
    <d v="1899-12-30T20:24:00"/>
    <x v="2"/>
    <m/>
    <m/>
  </r>
  <r>
    <s v="677-11-0152"/>
    <s v="Giza"/>
    <s v="Naypyitaw"/>
    <s v="Normal"/>
    <s v="Female"/>
    <s v="Food and beverages"/>
    <n v="93.26"/>
    <n v="9"/>
    <n v="41.966999999999999"/>
    <n v="881.30700000000002"/>
    <d v="2019-01-16T00:00:00"/>
    <s v="Cash"/>
    <n v="839.34"/>
    <n v="4.7619047620000003"/>
    <n v="41.966999999999999"/>
    <n v="8.8000000000000007"/>
    <d v="1899-12-30T18:08:00"/>
    <x v="3"/>
    <m/>
    <m/>
  </r>
  <r>
    <s v="142-63-6033"/>
    <s v="Cairo"/>
    <s v="Mandalay"/>
    <s v="Normal"/>
    <s v="Male"/>
    <s v="Home and lifestyle"/>
    <n v="92.36"/>
    <n v="5"/>
    <n v="23.09"/>
    <n v="484.89"/>
    <d v="2019-03-20T00:00:00"/>
    <s v="Ewallet"/>
    <n v="461.8"/>
    <n v="4.7619047620000003"/>
    <n v="23.09"/>
    <n v="4.9000000000000004"/>
    <d v="1899-12-30T19:17:00"/>
    <x v="8"/>
    <m/>
    <m/>
  </r>
  <r>
    <s v="656-16-1063"/>
    <s v="Cairo"/>
    <s v="Mandalay"/>
    <s v="Normal"/>
    <s v="Male"/>
    <s v="Sports and travel"/>
    <n v="46.42"/>
    <n v="3"/>
    <n v="6.9630000000000001"/>
    <n v="146.22300000000001"/>
    <d v="2019-01-04T00:00:00"/>
    <s v="Credit card"/>
    <n v="139.26"/>
    <n v="4.7619047620000003"/>
    <n v="6.9630000000000001"/>
    <n v="4.4000000000000004"/>
    <d v="1899-12-30T13:24:00"/>
    <x v="0"/>
    <m/>
    <m/>
  </r>
  <r>
    <s v="891-58-8335"/>
    <s v="Cairo"/>
    <s v="Mandalay"/>
    <s v="Member"/>
    <s v="Female"/>
    <s v="Sports and travel"/>
    <n v="29.61"/>
    <n v="7"/>
    <n v="10.3635"/>
    <n v="217.6335"/>
    <d v="2019-03-11T00:00:00"/>
    <s v="Cash"/>
    <n v="207.27"/>
    <n v="4.7619047620000003"/>
    <n v="10.3635"/>
    <n v="6.5"/>
    <d v="1899-12-30T15:53:00"/>
    <x v="9"/>
    <m/>
    <m/>
  </r>
  <r>
    <s v="802-43-8934"/>
    <s v="Alex"/>
    <s v="Yangon"/>
    <s v="Normal"/>
    <s v="Male"/>
    <s v="Home and lifestyle"/>
    <n v="18.28"/>
    <n v="1"/>
    <n v="0.91400000000000003"/>
    <n v="19.193999999999999"/>
    <d v="2019-03-22T00:00:00"/>
    <s v="Credit card"/>
    <n v="18.28"/>
    <n v="4.7619047620000003"/>
    <n v="0.91400000000000003"/>
    <n v="8.3000000000000007"/>
    <d v="1899-12-30T15:05:00"/>
    <x v="9"/>
    <m/>
    <m/>
  </r>
  <r>
    <s v="560-30-5617"/>
    <s v="Cairo"/>
    <s v="Mandalay"/>
    <s v="Normal"/>
    <s v="Female"/>
    <s v="Sports and travel"/>
    <n v="24.77"/>
    <n v="5"/>
    <n v="6.1924999999999999"/>
    <n v="130.04249999999999"/>
    <d v="2019-03-24T00:00:00"/>
    <s v="Cash"/>
    <n v="123.85"/>
    <n v="4.7619047620000003"/>
    <n v="6.1924999999999999"/>
    <n v="8.5"/>
    <d v="1899-12-30T18:27:00"/>
    <x v="3"/>
    <m/>
    <m/>
  </r>
  <r>
    <s v="319-74-2561"/>
    <s v="Alex"/>
    <s v="Yangon"/>
    <s v="Member"/>
    <s v="Female"/>
    <s v="Electronic accessories"/>
    <n v="94.64"/>
    <n v="3"/>
    <n v="14.196"/>
    <n v="298.11599999999999"/>
    <d v="2019-02-21T00:00:00"/>
    <s v="Cash"/>
    <n v="283.92"/>
    <n v="4.7619047620000003"/>
    <n v="14.196"/>
    <n v="5.5"/>
    <d v="1899-12-30T16:55:00"/>
    <x v="7"/>
    <m/>
    <m/>
  </r>
  <r>
    <s v="549-03-9315"/>
    <s v="Cairo"/>
    <s v="Mandalay"/>
    <s v="Normal"/>
    <s v="Male"/>
    <s v="Fashion accessories"/>
    <n v="94.87"/>
    <n v="8"/>
    <n v="37.948"/>
    <n v="796.90800000000002"/>
    <d v="2019-02-12T00:00:00"/>
    <s v="Ewallet"/>
    <n v="758.96"/>
    <n v="4.7619047620000003"/>
    <n v="37.948"/>
    <n v="8.6999999999999993"/>
    <d v="1899-12-30T12:58:00"/>
    <x v="10"/>
    <m/>
    <m/>
  </r>
  <r>
    <s v="790-29-1172"/>
    <s v="Cairo"/>
    <s v="Mandalay"/>
    <s v="Normal"/>
    <s v="Female"/>
    <s v="Food and beverages"/>
    <n v="57.34"/>
    <n v="3"/>
    <n v="8.6010000000000009"/>
    <n v="180.62100000000001"/>
    <d v="2019-03-10T00:00:00"/>
    <s v="Credit card"/>
    <n v="172.02"/>
    <n v="4.7619047620000003"/>
    <n v="8.6010000000000009"/>
    <n v="7.9"/>
    <d v="1899-12-30T18:59:00"/>
    <x v="3"/>
    <m/>
    <m/>
  </r>
  <r>
    <s v="239-36-3640"/>
    <s v="Cairo"/>
    <s v="Mandalay"/>
    <s v="Normal"/>
    <s v="Male"/>
    <s v="Electronic accessories"/>
    <n v="45.35"/>
    <n v="6"/>
    <n v="13.605"/>
    <n v="285.70499999999998"/>
    <d v="2019-01-31T00:00:00"/>
    <s v="Ewallet"/>
    <n v="272.10000000000002"/>
    <n v="4.7619047620000003"/>
    <n v="13.605"/>
    <n v="6.1"/>
    <d v="1899-12-30T13:44:00"/>
    <x v="0"/>
    <m/>
    <m/>
  </r>
  <r>
    <s v="468-01-2051"/>
    <s v="Cairo"/>
    <s v="Mandalay"/>
    <s v="Normal"/>
    <s v="Male"/>
    <s v="Food and beverages"/>
    <n v="62.08"/>
    <n v="7"/>
    <n v="21.728000000000002"/>
    <n v="456.28800000000001"/>
    <d v="2019-03-06T00:00:00"/>
    <s v="Ewallet"/>
    <n v="434.56"/>
    <n v="4.7619047620000003"/>
    <n v="21.728000000000002"/>
    <n v="5.4"/>
    <d v="1899-12-30T13:46:00"/>
    <x v="0"/>
    <m/>
    <m/>
  </r>
  <r>
    <s v="389-25-3394"/>
    <s v="Giza"/>
    <s v="Naypyitaw"/>
    <s v="Normal"/>
    <s v="Male"/>
    <s v="Electronic accessories"/>
    <n v="11.81"/>
    <n v="5"/>
    <n v="2.9525000000000001"/>
    <n v="62.002499999999998"/>
    <d v="2019-02-17T00:00:00"/>
    <s v="Cash"/>
    <n v="59.05"/>
    <n v="4.7619047620000003"/>
    <n v="2.9525000000000001"/>
    <n v="9.4"/>
    <d v="1899-12-30T18:06:00"/>
    <x v="3"/>
    <m/>
    <m/>
  </r>
  <r>
    <s v="279-62-1445"/>
    <s v="Giza"/>
    <s v="Naypyitaw"/>
    <s v="Member"/>
    <s v="Female"/>
    <s v="Fashion accessories"/>
    <n v="12.54"/>
    <n v="1"/>
    <n v="0.627"/>
    <n v="13.167"/>
    <d v="2019-02-21T00:00:00"/>
    <s v="Cash"/>
    <n v="12.54"/>
    <n v="4.7619047620000003"/>
    <n v="0.627"/>
    <n v="8.1999999999999993"/>
    <d v="1899-12-30T12:38:00"/>
    <x v="10"/>
    <m/>
    <m/>
  </r>
  <r>
    <s v="213-72-6612"/>
    <s v="Alex"/>
    <s v="Yangon"/>
    <s v="Normal"/>
    <s v="Male"/>
    <s v="Food and beverages"/>
    <n v="43.25"/>
    <n v="2"/>
    <n v="4.3250000000000002"/>
    <n v="90.825000000000003"/>
    <d v="2019-03-20T00:00:00"/>
    <s v="Cash"/>
    <n v="86.5"/>
    <n v="4.7619047620000003"/>
    <n v="4.3250000000000002"/>
    <n v="6.2"/>
    <d v="1899-12-30T15:56:00"/>
    <x v="9"/>
    <m/>
    <m/>
  </r>
  <r>
    <s v="746-68-6593"/>
    <s v="Giza"/>
    <s v="Naypyitaw"/>
    <s v="Member"/>
    <s v="Female"/>
    <s v="Sports and travel"/>
    <n v="87.16"/>
    <n v="2"/>
    <n v="8.7159999999999993"/>
    <n v="183.036"/>
    <d v="2019-01-11T00:00:00"/>
    <s v="Credit card"/>
    <n v="174.32"/>
    <n v="4.7619047620000003"/>
    <n v="8.7159999999999993"/>
    <n v="9.6999999999999993"/>
    <d v="1899-12-30T14:29:00"/>
    <x v="4"/>
    <m/>
    <m/>
  </r>
  <r>
    <s v="836-82-5858"/>
    <s v="Cairo"/>
    <s v="Mandalay"/>
    <s v="Member"/>
    <s v="Male"/>
    <s v="Health and beauty"/>
    <n v="69.37"/>
    <n v="9"/>
    <n v="31.2165"/>
    <n v="655.54650000000004"/>
    <d v="2019-01-26T00:00:00"/>
    <s v="Ewallet"/>
    <n v="624.33000000000004"/>
    <n v="4.7619047620000003"/>
    <n v="31.2165"/>
    <n v="4"/>
    <d v="1899-12-30T19:14:00"/>
    <x v="8"/>
    <m/>
    <m/>
  </r>
  <r>
    <s v="583-72-1480"/>
    <s v="Giza"/>
    <s v="Naypyitaw"/>
    <s v="Member"/>
    <s v="Male"/>
    <s v="Electronic accessories"/>
    <n v="37.06"/>
    <n v="4"/>
    <n v="7.4119999999999999"/>
    <n v="155.65199999999999"/>
    <d v="2019-01-31T00:00:00"/>
    <s v="Ewallet"/>
    <n v="148.24"/>
    <n v="4.7619047620000003"/>
    <n v="7.4119999999999999"/>
    <n v="9.6999999999999993"/>
    <d v="1899-12-30T16:24:00"/>
    <x v="7"/>
    <m/>
    <m/>
  </r>
  <r>
    <s v="466-61-5506"/>
    <s v="Cairo"/>
    <s v="Mandalay"/>
    <s v="Member"/>
    <s v="Female"/>
    <s v="Electronic accessories"/>
    <n v="90.7"/>
    <n v="6"/>
    <n v="27.21"/>
    <n v="571.41"/>
    <d v="2019-02-26T00:00:00"/>
    <s v="Cash"/>
    <n v="544.20000000000005"/>
    <n v="4.7619047620000003"/>
    <n v="27.21"/>
    <n v="5.3"/>
    <d v="1899-12-30T10:52:00"/>
    <x v="1"/>
    <m/>
    <m/>
  </r>
  <r>
    <s v="721-86-6247"/>
    <s v="Alex"/>
    <s v="Yangon"/>
    <s v="Normal"/>
    <s v="Female"/>
    <s v="Home and lifestyle"/>
    <n v="63.42"/>
    <n v="8"/>
    <n v="25.367999999999999"/>
    <n v="532.72799999999995"/>
    <d v="2019-03-11T00:00:00"/>
    <s v="Ewallet"/>
    <n v="507.36"/>
    <n v="4.7619047620000003"/>
    <n v="25.367999999999999"/>
    <n v="7.4"/>
    <d v="1899-12-30T12:55:00"/>
    <x v="10"/>
    <m/>
    <m/>
  </r>
  <r>
    <s v="289-65-5721"/>
    <s v="Cairo"/>
    <s v="Mandalay"/>
    <s v="Normal"/>
    <s v="Female"/>
    <s v="Fashion accessories"/>
    <n v="81.37"/>
    <n v="2"/>
    <n v="8.1370000000000005"/>
    <n v="170.87700000000001"/>
    <d v="2019-01-26T00:00:00"/>
    <s v="Cash"/>
    <n v="162.74"/>
    <n v="4.7619047620000003"/>
    <n v="8.1370000000000005"/>
    <n v="6.5"/>
    <d v="1899-12-30T19:28:00"/>
    <x v="8"/>
    <m/>
    <m/>
  </r>
  <r>
    <s v="545-46-3100"/>
    <s v="Cairo"/>
    <s v="Mandalay"/>
    <s v="Member"/>
    <s v="Female"/>
    <s v="Electronic accessories"/>
    <n v="10.59"/>
    <n v="3"/>
    <n v="1.5885"/>
    <n v="33.358499999999999"/>
    <d v="2019-03-12T00:00:00"/>
    <s v="Credit card"/>
    <n v="31.77"/>
    <n v="4.7619047620000003"/>
    <n v="1.5885"/>
    <n v="8.6999999999999993"/>
    <d v="1899-12-30T13:52:00"/>
    <x v="0"/>
    <m/>
    <m/>
  </r>
  <r>
    <s v="418-02-5978"/>
    <s v="Cairo"/>
    <s v="Mandalay"/>
    <s v="Normal"/>
    <s v="Female"/>
    <s v="Health and beauty"/>
    <n v="84.09"/>
    <n v="9"/>
    <n v="37.840499999999999"/>
    <n v="794.65049999999997"/>
    <d v="2019-02-11T00:00:00"/>
    <s v="Cash"/>
    <n v="756.81"/>
    <n v="4.7619047620000003"/>
    <n v="37.840499999999999"/>
    <n v="8"/>
    <d v="1899-12-30T10:54:00"/>
    <x v="1"/>
    <m/>
    <m/>
  </r>
  <r>
    <s v="269-04-5750"/>
    <s v="Cairo"/>
    <s v="Mandalay"/>
    <s v="Member"/>
    <s v="Male"/>
    <s v="Fashion accessories"/>
    <n v="73.819999999999993"/>
    <n v="4"/>
    <n v="14.763999999999999"/>
    <n v="310.04399999999998"/>
    <d v="2019-02-21T00:00:00"/>
    <s v="Cash"/>
    <n v="295.27999999999997"/>
    <n v="4.7619047620000003"/>
    <n v="14.763999999999999"/>
    <n v="6.7"/>
    <d v="1899-12-30T18:31:00"/>
    <x v="3"/>
    <m/>
    <m/>
  </r>
  <r>
    <s v="157-13-5295"/>
    <s v="Alex"/>
    <s v="Yangon"/>
    <s v="Member"/>
    <s v="Male"/>
    <s v="Health and beauty"/>
    <n v="51.94"/>
    <n v="10"/>
    <n v="25.97"/>
    <n v="545.37"/>
    <d v="2019-03-09T00:00:00"/>
    <s v="Ewallet"/>
    <n v="519.4"/>
    <n v="4.7619047620000003"/>
    <n v="25.97"/>
    <n v="6.5"/>
    <d v="1899-12-30T18:24:00"/>
    <x v="3"/>
    <m/>
    <m/>
  </r>
  <r>
    <s v="645-78-8093"/>
    <s v="Alex"/>
    <s v="Yangon"/>
    <s v="Normal"/>
    <s v="Female"/>
    <s v="Sports and travel"/>
    <n v="93.14"/>
    <n v="2"/>
    <n v="9.3140000000000001"/>
    <n v="195.59399999999999"/>
    <d v="2019-01-20T00:00:00"/>
    <s v="Ewallet"/>
    <n v="186.28"/>
    <n v="4.7619047620000003"/>
    <n v="9.3140000000000001"/>
    <n v="4.0999999999999996"/>
    <d v="1899-12-30T18:09:00"/>
    <x v="3"/>
    <m/>
    <m/>
  </r>
  <r>
    <s v="211-30-9270"/>
    <s v="Giza"/>
    <s v="Naypyitaw"/>
    <s v="Normal"/>
    <s v="Male"/>
    <s v="Health and beauty"/>
    <n v="17.41"/>
    <n v="5"/>
    <n v="4.3525"/>
    <n v="91.402500000000003"/>
    <d v="2019-01-28T00:00:00"/>
    <s v="Credit card"/>
    <n v="87.05"/>
    <n v="4.7619047620000003"/>
    <n v="4.3525"/>
    <n v="4.9000000000000004"/>
    <d v="1899-12-30T15:16:00"/>
    <x v="9"/>
    <m/>
    <m/>
  </r>
  <r>
    <s v="755-12-3214"/>
    <s v="Giza"/>
    <s v="Naypyitaw"/>
    <s v="Member"/>
    <s v="Female"/>
    <s v="Fashion accessories"/>
    <n v="44.22"/>
    <n v="5"/>
    <n v="11.055"/>
    <n v="232.155"/>
    <d v="2019-03-05T00:00:00"/>
    <s v="Credit card"/>
    <n v="221.1"/>
    <n v="4.7619047620000003"/>
    <n v="11.055"/>
    <n v="8.6"/>
    <d v="1899-12-30T17:07:00"/>
    <x v="6"/>
    <m/>
    <m/>
  </r>
  <r>
    <s v="346-84-3103"/>
    <s v="Cairo"/>
    <s v="Mandalay"/>
    <s v="Member"/>
    <s v="Female"/>
    <s v="Electronic accessories"/>
    <n v="13.22"/>
    <n v="5"/>
    <n v="3.3050000000000002"/>
    <n v="69.405000000000001"/>
    <d v="2019-03-02T00:00:00"/>
    <s v="Cash"/>
    <n v="66.099999999999994"/>
    <n v="4.7619047620000003"/>
    <n v="3.3050000000000002"/>
    <n v="4.3"/>
    <d v="1899-12-30T19:26:00"/>
    <x v="8"/>
    <m/>
    <m/>
  </r>
  <r>
    <s v="478-06-7835"/>
    <s v="Alex"/>
    <s v="Yangon"/>
    <s v="Normal"/>
    <s v="Male"/>
    <s v="Fashion accessories"/>
    <n v="89.69"/>
    <n v="1"/>
    <n v="4.4844999999999997"/>
    <n v="94.174499999999995"/>
    <d v="2019-01-11T00:00:00"/>
    <s v="Ewallet"/>
    <n v="89.69"/>
    <n v="4.7619047620000003"/>
    <n v="4.4844999999999997"/>
    <n v="4.9000000000000004"/>
    <d v="1899-12-30T11:20:00"/>
    <x v="5"/>
    <m/>
    <m/>
  </r>
  <r>
    <s v="540-11-4336"/>
    <s v="Alex"/>
    <s v="Yangon"/>
    <s v="Normal"/>
    <s v="Male"/>
    <s v="Food and beverages"/>
    <n v="24.94"/>
    <n v="9"/>
    <n v="11.223000000000001"/>
    <n v="235.68299999999999"/>
    <d v="2019-01-11T00:00:00"/>
    <s v="Credit card"/>
    <n v="224.46"/>
    <n v="4.7619047620000003"/>
    <n v="11.223000000000001"/>
    <n v="5.6"/>
    <d v="1899-12-30T16:49:00"/>
    <x v="7"/>
    <m/>
    <m/>
  </r>
  <r>
    <s v="448-81-5016"/>
    <s v="Alex"/>
    <s v="Yangon"/>
    <s v="Normal"/>
    <s v="Male"/>
    <s v="Health and beauty"/>
    <n v="59.77"/>
    <n v="2"/>
    <n v="5.9770000000000003"/>
    <n v="125.517"/>
    <d v="2019-03-11T00:00:00"/>
    <s v="Credit card"/>
    <n v="119.54"/>
    <n v="4.7619047620000003"/>
    <n v="5.9770000000000003"/>
    <n v="5.8"/>
    <d v="1899-12-30T12:01:00"/>
    <x v="10"/>
    <m/>
    <m/>
  </r>
  <r>
    <s v="142-72-4741"/>
    <s v="Giza"/>
    <s v="Naypyitaw"/>
    <s v="Member"/>
    <s v="Male"/>
    <s v="Fashion accessories"/>
    <n v="93.2"/>
    <n v="2"/>
    <n v="9.32"/>
    <n v="195.72"/>
    <d v="2019-02-28T00:00:00"/>
    <s v="Credit card"/>
    <n v="186.4"/>
    <n v="4.7619047620000003"/>
    <n v="9.32"/>
    <n v="6"/>
    <d v="1899-12-30T18:37:00"/>
    <x v="3"/>
    <m/>
    <m/>
  </r>
  <r>
    <s v="217-58-1179"/>
    <s v="Alex"/>
    <s v="Yangon"/>
    <s v="Member"/>
    <s v="Male"/>
    <s v="Home and lifestyle"/>
    <n v="62.65"/>
    <n v="4"/>
    <n v="12.53"/>
    <n v="263.13"/>
    <d v="2019-01-05T00:00:00"/>
    <s v="Cash"/>
    <n v="250.6"/>
    <n v="4.7619047620000003"/>
    <n v="12.53"/>
    <n v="4.2"/>
    <d v="1899-12-30T11:25:00"/>
    <x v="5"/>
    <m/>
    <m/>
  </r>
  <r>
    <s v="376-02-8238"/>
    <s v="Cairo"/>
    <s v="Mandalay"/>
    <s v="Normal"/>
    <s v="Male"/>
    <s v="Home and lifestyle"/>
    <n v="93.87"/>
    <n v="8"/>
    <n v="37.548000000000002"/>
    <n v="788.50800000000004"/>
    <d v="2019-02-02T00:00:00"/>
    <s v="Credit card"/>
    <n v="750.96"/>
    <n v="4.7619047620000003"/>
    <n v="37.548000000000002"/>
    <n v="8.3000000000000007"/>
    <d v="1899-12-30T18:42:00"/>
    <x v="3"/>
    <m/>
    <m/>
  </r>
  <r>
    <s v="530-90-9855"/>
    <s v="Alex"/>
    <s v="Yangon"/>
    <s v="Member"/>
    <s v="Male"/>
    <s v="Home and lifestyle"/>
    <n v="47.59"/>
    <n v="8"/>
    <n v="19.036000000000001"/>
    <n v="399.75599999999997"/>
    <d v="2019-01-01T00:00:00"/>
    <s v="Cash"/>
    <n v="380.72"/>
    <n v="4.7619047620000003"/>
    <n v="19.036000000000001"/>
    <n v="5.7"/>
    <d v="1899-12-30T14:47:00"/>
    <x v="4"/>
    <m/>
    <m/>
  </r>
  <r>
    <s v="866-05-7563"/>
    <s v="Cairo"/>
    <s v="Mandalay"/>
    <s v="Member"/>
    <s v="Female"/>
    <s v="Electronic accessories"/>
    <n v="81.400000000000006"/>
    <n v="3"/>
    <n v="12.21"/>
    <n v="256.41000000000003"/>
    <d v="2019-02-09T00:00:00"/>
    <s v="Cash"/>
    <n v="244.2"/>
    <n v="4.7619047620000003"/>
    <n v="12.21"/>
    <n v="4.8"/>
    <d v="1899-12-30T19:43:00"/>
    <x v="8"/>
    <m/>
    <m/>
  </r>
  <r>
    <s v="604-70-6476"/>
    <s v="Alex"/>
    <s v="Yangon"/>
    <s v="Member"/>
    <s v="Male"/>
    <s v="Fashion accessories"/>
    <n v="17.940000000000001"/>
    <n v="5"/>
    <n v="4.4850000000000003"/>
    <n v="94.185000000000002"/>
    <d v="2019-01-23T00:00:00"/>
    <s v="Ewallet"/>
    <n v="89.7"/>
    <n v="4.7619047620000003"/>
    <n v="4.4850000000000003"/>
    <n v="6.8"/>
    <d v="1899-12-30T14:04:00"/>
    <x v="4"/>
    <m/>
    <m/>
  </r>
  <r>
    <s v="799-71-1548"/>
    <s v="Alex"/>
    <s v="Yangon"/>
    <s v="Member"/>
    <s v="Male"/>
    <s v="Electronic accessories"/>
    <n v="77.72"/>
    <n v="4"/>
    <n v="15.544"/>
    <n v="326.42399999999998"/>
    <d v="2019-01-07T00:00:00"/>
    <s v="Credit card"/>
    <n v="310.88"/>
    <n v="4.7619047620000003"/>
    <n v="15.544"/>
    <n v="8.8000000000000007"/>
    <d v="1899-12-30T16:11:00"/>
    <x v="7"/>
    <m/>
    <m/>
  </r>
  <r>
    <s v="785-13-7708"/>
    <s v="Cairo"/>
    <s v="Mandalay"/>
    <s v="Normal"/>
    <s v="Male"/>
    <s v="Food and beverages"/>
    <n v="73.06"/>
    <n v="7"/>
    <n v="25.571000000000002"/>
    <n v="536.99099999999999"/>
    <d v="2019-01-14T00:00:00"/>
    <s v="Credit card"/>
    <n v="511.42"/>
    <n v="4.7619047620000003"/>
    <n v="25.571000000000002"/>
    <n v="4.2"/>
    <d v="1899-12-30T19:06:00"/>
    <x v="8"/>
    <m/>
    <m/>
  </r>
  <r>
    <s v="845-51-0542"/>
    <s v="Cairo"/>
    <s v="Mandalay"/>
    <s v="Member"/>
    <s v="Male"/>
    <s v="Food and beverages"/>
    <n v="46.55"/>
    <n v="9"/>
    <n v="20.947500000000002"/>
    <n v="439.89749999999998"/>
    <d v="2019-02-02T00:00:00"/>
    <s v="Ewallet"/>
    <n v="418.95"/>
    <n v="4.7619047620000003"/>
    <n v="20.947500000000002"/>
    <n v="6.4"/>
    <d v="1899-12-30T15:34:00"/>
    <x v="9"/>
    <m/>
    <m/>
  </r>
  <r>
    <s v="662-47-5456"/>
    <s v="Giza"/>
    <s v="Naypyitaw"/>
    <s v="Member"/>
    <s v="Male"/>
    <s v="Fashion accessories"/>
    <n v="35.19"/>
    <n v="10"/>
    <n v="17.594999999999999"/>
    <n v="369.495"/>
    <d v="2019-03-17T00:00:00"/>
    <s v="Credit card"/>
    <n v="351.9"/>
    <n v="4.7619047620000003"/>
    <n v="17.594999999999999"/>
    <n v="8.4"/>
    <d v="1899-12-30T19:06:00"/>
    <x v="8"/>
    <m/>
    <m/>
  </r>
  <r>
    <s v="883-17-4236"/>
    <s v="Giza"/>
    <s v="Naypyitaw"/>
    <s v="Normal"/>
    <s v="Female"/>
    <s v="Sports and travel"/>
    <n v="14.39"/>
    <n v="2"/>
    <n v="1.4390000000000001"/>
    <n v="30.219000000000001"/>
    <d v="2019-03-02T00:00:00"/>
    <s v="Credit card"/>
    <n v="28.78"/>
    <n v="4.7619047620000003"/>
    <n v="1.4390000000000001"/>
    <n v="7.2"/>
    <d v="1899-12-30T19:44:00"/>
    <x v="8"/>
    <m/>
    <m/>
  </r>
  <r>
    <s v="290-68-2984"/>
    <s v="Alex"/>
    <s v="Yangon"/>
    <s v="Normal"/>
    <s v="Male"/>
    <s v="Home and lifestyle"/>
    <n v="23.75"/>
    <n v="4"/>
    <n v="4.75"/>
    <n v="99.75"/>
    <d v="2019-03-16T00:00:00"/>
    <s v="Cash"/>
    <n v="95"/>
    <n v="4.7619047620000003"/>
    <n v="4.75"/>
    <n v="5.2"/>
    <d v="1899-12-30T11:22:00"/>
    <x v="5"/>
    <m/>
    <m/>
  </r>
  <r>
    <s v="704-11-6354"/>
    <s v="Alex"/>
    <s v="Yangon"/>
    <s v="Member"/>
    <s v="Male"/>
    <s v="Home and lifestyle"/>
    <n v="58.9"/>
    <n v="8"/>
    <n v="23.56"/>
    <n v="494.76"/>
    <d v="2019-01-06T00:00:00"/>
    <s v="Cash"/>
    <n v="471.2"/>
    <n v="4.7619047620000003"/>
    <n v="23.56"/>
    <n v="8.9"/>
    <d v="1899-12-30T11:23:00"/>
    <x v="5"/>
    <m/>
    <m/>
  </r>
  <r>
    <s v="110-48-7033"/>
    <s v="Cairo"/>
    <s v="Mandalay"/>
    <s v="Member"/>
    <s v="Male"/>
    <s v="Fashion accessories"/>
    <n v="32.619999999999997"/>
    <n v="4"/>
    <n v="6.524"/>
    <n v="137.00399999999999"/>
    <d v="2019-01-29T00:00:00"/>
    <s v="Cash"/>
    <n v="130.47999999999999"/>
    <n v="4.7619047620000003"/>
    <n v="6.524"/>
    <n v="9"/>
    <d v="1899-12-30T14:12:00"/>
    <x v="4"/>
    <m/>
    <m/>
  </r>
  <r>
    <s v="366-93-0948"/>
    <s v="Alex"/>
    <s v="Yangon"/>
    <s v="Member"/>
    <s v="Male"/>
    <s v="Electronic accessories"/>
    <n v="66.349999999999994"/>
    <n v="1"/>
    <n v="3.3174999999999999"/>
    <n v="69.667500000000004"/>
    <d v="2019-01-31T00:00:00"/>
    <s v="Credit card"/>
    <n v="66.349999999999994"/>
    <n v="4.7619047620000003"/>
    <n v="3.3174999999999999"/>
    <n v="9.6999999999999993"/>
    <d v="1899-12-30T10:46:00"/>
    <x v="1"/>
    <m/>
    <m/>
  </r>
  <r>
    <s v="729-09-9681"/>
    <s v="Alex"/>
    <s v="Yangon"/>
    <s v="Member"/>
    <s v="Male"/>
    <s v="Home and lifestyle"/>
    <n v="25.91"/>
    <n v="6"/>
    <n v="7.7729999999999997"/>
    <n v="163.233"/>
    <d v="2019-02-05T00:00:00"/>
    <s v="Ewallet"/>
    <n v="155.46"/>
    <n v="4.7619047620000003"/>
    <n v="7.7729999999999997"/>
    <n v="8.6999999999999993"/>
    <d v="1899-12-30T10:16:00"/>
    <x v="1"/>
    <m/>
    <m/>
  </r>
  <r>
    <s v="151-16-1484"/>
    <s v="Alex"/>
    <s v="Yangon"/>
    <s v="Member"/>
    <s v="Male"/>
    <s v="Electronic accessories"/>
    <n v="32.25"/>
    <n v="4"/>
    <n v="6.45"/>
    <n v="135.44999999999999"/>
    <d v="2019-02-13T00:00:00"/>
    <s v="Ewallet"/>
    <n v="129"/>
    <n v="4.7619047620000003"/>
    <n v="6.45"/>
    <n v="6.5"/>
    <d v="1899-12-30T12:38:00"/>
    <x v="10"/>
    <m/>
    <m/>
  </r>
  <r>
    <s v="380-94-4661"/>
    <s v="Giza"/>
    <s v="Naypyitaw"/>
    <s v="Member"/>
    <s v="Male"/>
    <s v="Electronic accessories"/>
    <n v="65.94"/>
    <n v="4"/>
    <n v="13.188000000000001"/>
    <n v="276.94799999999998"/>
    <d v="2019-02-07T00:00:00"/>
    <s v="Credit card"/>
    <n v="263.76"/>
    <n v="4.7619047620000003"/>
    <n v="13.188000000000001"/>
    <n v="6.9"/>
    <d v="1899-12-30T13:05:00"/>
    <x v="0"/>
    <m/>
    <m/>
  </r>
  <r>
    <s v="850-41-9669"/>
    <s v="Alex"/>
    <s v="Yangon"/>
    <s v="Normal"/>
    <s v="Female"/>
    <s v="Electronic accessories"/>
    <n v="75.06"/>
    <n v="9"/>
    <n v="33.777000000000001"/>
    <n v="709.31700000000001"/>
    <d v="2019-03-19T00:00:00"/>
    <s v="Ewallet"/>
    <n v="675.54"/>
    <n v="4.7619047620000003"/>
    <n v="33.777000000000001"/>
    <n v="6.2"/>
    <d v="1899-12-30T13:25:00"/>
    <x v="0"/>
    <m/>
    <m/>
  </r>
  <r>
    <s v="821-07-3596"/>
    <s v="Giza"/>
    <s v="Naypyitaw"/>
    <s v="Normal"/>
    <s v="Female"/>
    <s v="Fashion accessories"/>
    <n v="16.45"/>
    <n v="4"/>
    <n v="3.29"/>
    <n v="69.09"/>
    <d v="2019-03-07T00:00:00"/>
    <s v="Ewallet"/>
    <n v="65.8"/>
    <n v="4.7619047620000003"/>
    <n v="3.29"/>
    <n v="5.6"/>
    <d v="1899-12-30T14:53:00"/>
    <x v="4"/>
    <m/>
    <m/>
  </r>
  <r>
    <s v="655-85-5130"/>
    <s v="Cairo"/>
    <s v="Mandalay"/>
    <s v="Member"/>
    <s v="Female"/>
    <s v="Fashion accessories"/>
    <n v="38.299999999999997"/>
    <n v="4"/>
    <n v="7.66"/>
    <n v="160.86000000000001"/>
    <d v="2019-03-13T00:00:00"/>
    <s v="Cash"/>
    <n v="153.19999999999999"/>
    <n v="4.7619047620000003"/>
    <n v="7.66"/>
    <n v="5.7"/>
    <d v="1899-12-30T19:22:00"/>
    <x v="8"/>
    <m/>
    <m/>
  </r>
  <r>
    <s v="447-15-7839"/>
    <s v="Alex"/>
    <s v="Yangon"/>
    <s v="Member"/>
    <s v="Female"/>
    <s v="Sports and travel"/>
    <n v="22.24"/>
    <n v="10"/>
    <n v="11.12"/>
    <n v="233.52"/>
    <d v="2019-02-09T00:00:00"/>
    <s v="Cash"/>
    <n v="222.4"/>
    <n v="4.7619047620000003"/>
    <n v="11.12"/>
    <n v="4.2"/>
    <d v="1899-12-30T11:00:00"/>
    <x v="5"/>
    <m/>
    <m/>
  </r>
  <r>
    <s v="154-74-7179"/>
    <s v="Cairo"/>
    <s v="Mandalay"/>
    <s v="Normal"/>
    <s v="Male"/>
    <s v="Sports and travel"/>
    <n v="54.45"/>
    <n v="1"/>
    <n v="2.7225000000000001"/>
    <n v="57.172499999999999"/>
    <d v="2019-02-26T00:00:00"/>
    <s v="Ewallet"/>
    <n v="54.45"/>
    <n v="4.7619047620000003"/>
    <n v="2.7225000000000001"/>
    <n v="7.9"/>
    <d v="1899-12-30T19:24:00"/>
    <x v="8"/>
    <m/>
    <m/>
  </r>
  <r>
    <s v="253-12-6086"/>
    <s v="Alex"/>
    <s v="Yangon"/>
    <s v="Member"/>
    <s v="Female"/>
    <s v="Sports and travel"/>
    <n v="98.4"/>
    <n v="7"/>
    <n v="34.44"/>
    <n v="723.24"/>
    <d v="2019-03-12T00:00:00"/>
    <s v="Credit card"/>
    <n v="688.8"/>
    <n v="4.7619047620000003"/>
    <n v="34.44"/>
    <n v="8.6999999999999993"/>
    <d v="1899-12-30T12:43:00"/>
    <x v="10"/>
    <m/>
    <m/>
  </r>
  <r>
    <s v="808-65-0703"/>
    <s v="Giza"/>
    <s v="Naypyitaw"/>
    <s v="Normal"/>
    <s v="Male"/>
    <s v="Home and lifestyle"/>
    <n v="35.47"/>
    <n v="4"/>
    <n v="7.0940000000000003"/>
    <n v="148.97399999999999"/>
    <d v="2019-03-14T00:00:00"/>
    <s v="Credit card"/>
    <n v="141.88"/>
    <n v="4.7619047620000003"/>
    <n v="7.0940000000000003"/>
    <n v="6.9"/>
    <d v="1899-12-30T17:22:00"/>
    <x v="6"/>
    <m/>
    <m/>
  </r>
  <r>
    <s v="571-94-0759"/>
    <s v="Cairo"/>
    <s v="Mandalay"/>
    <s v="Member"/>
    <s v="Female"/>
    <s v="Food and beverages"/>
    <n v="74.599999999999994"/>
    <n v="10"/>
    <n v="37.299999999999997"/>
    <n v="783.3"/>
    <d v="2019-01-08T00:00:00"/>
    <s v="Cash"/>
    <n v="746"/>
    <n v="4.7619047620000003"/>
    <n v="37.299999999999997"/>
    <n v="9.5"/>
    <d v="1899-12-30T20:55:00"/>
    <x v="2"/>
    <m/>
    <m/>
  </r>
  <r>
    <s v="144-51-6085"/>
    <s v="Alex"/>
    <s v="Yangon"/>
    <s v="Member"/>
    <s v="Male"/>
    <s v="Home and lifestyle"/>
    <n v="70.739999999999995"/>
    <n v="4"/>
    <n v="14.148"/>
    <n v="297.108"/>
    <d v="2019-01-05T00:00:00"/>
    <s v="Credit card"/>
    <n v="282.95999999999998"/>
    <n v="4.7619047620000003"/>
    <n v="14.148"/>
    <n v="4.4000000000000004"/>
    <d v="1899-12-30T16:05:00"/>
    <x v="7"/>
    <m/>
    <m/>
  </r>
  <r>
    <s v="731-14-2199"/>
    <s v="Alex"/>
    <s v="Yangon"/>
    <s v="Member"/>
    <s v="Female"/>
    <s v="Home and lifestyle"/>
    <n v="35.54"/>
    <n v="10"/>
    <n v="17.77"/>
    <n v="373.17"/>
    <d v="2019-01-04T00:00:00"/>
    <s v="Ewallet"/>
    <n v="355.4"/>
    <n v="4.7619047620000003"/>
    <n v="17.77"/>
    <n v="7"/>
    <d v="1899-12-30T13:34:00"/>
    <x v="0"/>
    <m/>
    <m/>
  </r>
  <r>
    <s v="783-09-1637"/>
    <s v="Cairo"/>
    <s v="Mandalay"/>
    <s v="Normal"/>
    <s v="Female"/>
    <s v="Sports and travel"/>
    <n v="67.430000000000007"/>
    <n v="5"/>
    <n v="16.857500000000002"/>
    <n v="354.00749999999999"/>
    <d v="2019-03-06T00:00:00"/>
    <s v="Ewallet"/>
    <n v="337.15"/>
    <n v="4.7619047620000003"/>
    <n v="16.857500000000002"/>
    <n v="6.3"/>
    <d v="1899-12-30T18:13:00"/>
    <x v="3"/>
    <m/>
    <m/>
  </r>
  <r>
    <s v="687-15-1097"/>
    <s v="Giza"/>
    <s v="Naypyitaw"/>
    <s v="Member"/>
    <s v="Female"/>
    <s v="Health and beauty"/>
    <n v="21.12"/>
    <n v="2"/>
    <n v="2.1120000000000001"/>
    <n v="44.351999999999997"/>
    <d v="2019-01-03T00:00:00"/>
    <s v="Cash"/>
    <n v="42.24"/>
    <n v="4.7619047620000003"/>
    <n v="2.1120000000000001"/>
    <n v="9.6999999999999993"/>
    <d v="1899-12-30T19:17:00"/>
    <x v="8"/>
    <m/>
    <m/>
  </r>
  <r>
    <s v="126-54-1082"/>
    <s v="Alex"/>
    <s v="Yangon"/>
    <s v="Member"/>
    <s v="Female"/>
    <s v="Home and lifestyle"/>
    <n v="21.54"/>
    <n v="9"/>
    <n v="9.6929999999999996"/>
    <n v="203.553"/>
    <d v="2019-01-07T00:00:00"/>
    <s v="Credit card"/>
    <n v="193.86"/>
    <n v="4.7619047620000003"/>
    <n v="9.6929999999999996"/>
    <n v="8.8000000000000007"/>
    <d v="1899-12-30T11:44:00"/>
    <x v="5"/>
    <m/>
    <m/>
  </r>
  <r>
    <s v="633-91-1052"/>
    <s v="Alex"/>
    <s v="Yangon"/>
    <s v="Normal"/>
    <s v="Female"/>
    <s v="Home and lifestyle"/>
    <n v="12.03"/>
    <n v="2"/>
    <n v="1.2030000000000001"/>
    <n v="25.263000000000002"/>
    <d v="2019-01-27T00:00:00"/>
    <s v="Cash"/>
    <n v="24.06"/>
    <n v="4.7619047620000003"/>
    <n v="1.2030000000000001"/>
    <n v="5.0999999999999996"/>
    <d v="1899-12-30T15:51:00"/>
    <x v="9"/>
    <m/>
    <m/>
  </r>
  <r>
    <s v="477-24-6490"/>
    <s v="Cairo"/>
    <s v="Mandalay"/>
    <s v="Normal"/>
    <s v="Female"/>
    <s v="Health and beauty"/>
    <n v="99.71"/>
    <n v="6"/>
    <n v="29.913"/>
    <n v="628.173"/>
    <d v="2019-02-26T00:00:00"/>
    <s v="Ewallet"/>
    <n v="598.26"/>
    <n v="4.7619047620000003"/>
    <n v="29.913"/>
    <n v="7.9"/>
    <d v="1899-12-30T16:52:00"/>
    <x v="7"/>
    <m/>
    <m/>
  </r>
  <r>
    <s v="566-19-5475"/>
    <s v="Cairo"/>
    <s v="Mandalay"/>
    <s v="Normal"/>
    <s v="Male"/>
    <s v="Fashion accessories"/>
    <n v="47.97"/>
    <n v="7"/>
    <n v="16.7895"/>
    <n v="352.5795"/>
    <d v="2019-01-07T00:00:00"/>
    <s v="Cash"/>
    <n v="335.79"/>
    <n v="4.7619047620000003"/>
    <n v="16.7895"/>
    <n v="6.2"/>
    <d v="1899-12-30T20:52:00"/>
    <x v="2"/>
    <m/>
    <m/>
  </r>
  <r>
    <s v="526-86-8552"/>
    <s v="Giza"/>
    <s v="Naypyitaw"/>
    <s v="Member"/>
    <s v="Female"/>
    <s v="Home and lifestyle"/>
    <n v="21.82"/>
    <n v="10"/>
    <n v="10.91"/>
    <n v="229.11"/>
    <d v="2019-01-07T00:00:00"/>
    <s v="Cash"/>
    <n v="218.2"/>
    <n v="4.7619047620000003"/>
    <n v="10.91"/>
    <n v="7.1"/>
    <d v="1899-12-30T17:36:00"/>
    <x v="6"/>
    <m/>
    <m/>
  </r>
  <r>
    <s v="376-56-3573"/>
    <s v="Giza"/>
    <s v="Naypyitaw"/>
    <s v="Normal"/>
    <s v="Female"/>
    <s v="Fashion accessories"/>
    <n v="95.42"/>
    <n v="4"/>
    <n v="19.084"/>
    <n v="400.76400000000001"/>
    <d v="2019-02-02T00:00:00"/>
    <s v="Ewallet"/>
    <n v="381.68"/>
    <n v="4.7619047620000003"/>
    <n v="19.084"/>
    <n v="6.4"/>
    <d v="1899-12-30T13:23:00"/>
    <x v="0"/>
    <m/>
    <m/>
  </r>
  <r>
    <s v="537-72-0426"/>
    <s v="Giza"/>
    <s v="Naypyitaw"/>
    <s v="Member"/>
    <s v="Male"/>
    <s v="Fashion accessories"/>
    <n v="70.989999999999995"/>
    <n v="10"/>
    <n v="35.494999999999997"/>
    <n v="745.39499999999998"/>
    <d v="2019-03-20T00:00:00"/>
    <s v="Cash"/>
    <n v="709.9"/>
    <n v="4.7619047620000003"/>
    <n v="35.494999999999997"/>
    <n v="5.7"/>
    <d v="1899-12-30T16:28:00"/>
    <x v="7"/>
    <m/>
    <m/>
  </r>
  <r>
    <s v="828-61-5674"/>
    <s v="Alex"/>
    <s v="Yangon"/>
    <s v="Member"/>
    <s v="Male"/>
    <s v="Sports and travel"/>
    <n v="44.02"/>
    <n v="10"/>
    <n v="22.01"/>
    <n v="462.21"/>
    <d v="2019-03-20T00:00:00"/>
    <s v="Credit card"/>
    <n v="440.2"/>
    <n v="4.7619047620000003"/>
    <n v="22.01"/>
    <n v="9.6"/>
    <d v="1899-12-30T19:57:00"/>
    <x v="8"/>
    <m/>
    <m/>
  </r>
  <r>
    <s v="136-08-6195"/>
    <s v="Alex"/>
    <s v="Yangon"/>
    <s v="Normal"/>
    <s v="Female"/>
    <s v="Home and lifestyle"/>
    <n v="69.959999999999994"/>
    <n v="8"/>
    <n v="27.984000000000002"/>
    <n v="587.66399999999999"/>
    <d v="2019-02-15T00:00:00"/>
    <s v="Credit card"/>
    <n v="559.67999999999995"/>
    <n v="4.7619047620000003"/>
    <n v="27.984000000000002"/>
    <n v="6.4"/>
    <d v="1899-12-30T17:01:00"/>
    <x v="6"/>
    <m/>
    <m/>
  </r>
  <r>
    <s v="523-38-0215"/>
    <s v="Giza"/>
    <s v="Naypyitaw"/>
    <s v="Normal"/>
    <s v="Male"/>
    <s v="Home and lifestyle"/>
    <n v="37"/>
    <n v="1"/>
    <n v="1.85"/>
    <n v="38.85"/>
    <d v="2019-03-06T00:00:00"/>
    <s v="Credit card"/>
    <n v="37"/>
    <n v="4.7619047620000003"/>
    <n v="1.85"/>
    <n v="7.9"/>
    <d v="1899-12-30T13:29:00"/>
    <x v="0"/>
    <m/>
    <m/>
  </r>
  <r>
    <s v="490-29-1201"/>
    <s v="Alex"/>
    <s v="Yangon"/>
    <s v="Normal"/>
    <s v="Female"/>
    <s v="Sports and travel"/>
    <n v="15.34"/>
    <n v="1"/>
    <n v="0.76700000000000002"/>
    <n v="16.106999999999999"/>
    <d v="2019-01-06T00:00:00"/>
    <s v="Cash"/>
    <n v="15.34"/>
    <n v="4.7619047620000003"/>
    <n v="0.76700000000000002"/>
    <n v="6.5"/>
    <d v="1899-12-30T11:09:00"/>
    <x v="5"/>
    <m/>
    <m/>
  </r>
  <r>
    <s v="667-92-0055"/>
    <s v="Alex"/>
    <s v="Yangon"/>
    <s v="Member"/>
    <s v="Male"/>
    <s v="Health and beauty"/>
    <n v="99.83"/>
    <n v="6"/>
    <n v="29.949000000000002"/>
    <n v="628.92899999999997"/>
    <d v="2019-03-04T00:00:00"/>
    <s v="Ewallet"/>
    <n v="598.98"/>
    <n v="4.7619047620000003"/>
    <n v="29.949000000000002"/>
    <n v="8.5"/>
    <d v="1899-12-30T15:02:00"/>
    <x v="9"/>
    <m/>
    <m/>
  </r>
  <r>
    <s v="565-17-3836"/>
    <s v="Alex"/>
    <s v="Yangon"/>
    <s v="Member"/>
    <s v="Female"/>
    <s v="Health and beauty"/>
    <n v="47.67"/>
    <n v="4"/>
    <n v="9.5340000000000007"/>
    <n v="200.214"/>
    <d v="2019-03-12T00:00:00"/>
    <s v="Cash"/>
    <n v="190.68"/>
    <n v="4.7619047620000003"/>
    <n v="9.5340000000000007"/>
    <n v="9.1"/>
    <d v="1899-12-30T14:21:00"/>
    <x v="4"/>
    <m/>
    <m/>
  </r>
  <r>
    <s v="498-41-1961"/>
    <s v="Cairo"/>
    <s v="Mandalay"/>
    <s v="Normal"/>
    <s v="Male"/>
    <s v="Health and beauty"/>
    <n v="66.680000000000007"/>
    <n v="5"/>
    <n v="16.670000000000002"/>
    <n v="350.07"/>
    <d v="2019-02-20T00:00:00"/>
    <s v="Cash"/>
    <n v="333.4"/>
    <n v="4.7619047620000003"/>
    <n v="16.670000000000002"/>
    <n v="7.6"/>
    <d v="1899-12-30T18:01:00"/>
    <x v="3"/>
    <m/>
    <m/>
  </r>
  <r>
    <s v="593-95-4461"/>
    <s v="Giza"/>
    <s v="Naypyitaw"/>
    <s v="Member"/>
    <s v="Male"/>
    <s v="Home and lifestyle"/>
    <n v="74.86"/>
    <n v="1"/>
    <n v="3.7429999999999999"/>
    <n v="78.602999999999994"/>
    <d v="2019-03-24T00:00:00"/>
    <s v="Cash"/>
    <n v="74.86"/>
    <n v="4.7619047620000003"/>
    <n v="3.7429999999999999"/>
    <n v="6.9"/>
    <d v="1899-12-30T14:49:00"/>
    <x v="4"/>
    <m/>
    <m/>
  </r>
  <r>
    <s v="226-71-3580"/>
    <s v="Giza"/>
    <s v="Naypyitaw"/>
    <s v="Normal"/>
    <s v="Female"/>
    <s v="Sports and travel"/>
    <n v="23.75"/>
    <n v="9"/>
    <n v="10.6875"/>
    <n v="224.4375"/>
    <d v="2019-01-31T00:00:00"/>
    <s v="Cash"/>
    <n v="213.75"/>
    <n v="4.7619047620000003"/>
    <n v="10.6875"/>
    <n v="9.5"/>
    <d v="1899-12-30T12:02:00"/>
    <x v="10"/>
    <m/>
    <m/>
  </r>
  <r>
    <s v="283-79-9594"/>
    <s v="Cairo"/>
    <s v="Mandalay"/>
    <s v="Normal"/>
    <s v="Female"/>
    <s v="Food and beverages"/>
    <n v="48.51"/>
    <n v="7"/>
    <n v="16.9785"/>
    <n v="356.54849999999999"/>
    <d v="2019-01-25T00:00:00"/>
    <s v="Credit card"/>
    <n v="339.57"/>
    <n v="4.7619047620000003"/>
    <n v="16.9785"/>
    <n v="5.2"/>
    <d v="1899-12-30T13:30:00"/>
    <x v="0"/>
    <m/>
    <m/>
  </r>
  <r>
    <s v="430-60-3493"/>
    <s v="Alex"/>
    <s v="Yangon"/>
    <s v="Member"/>
    <s v="Female"/>
    <s v="Home and lifestyle"/>
    <n v="94.88"/>
    <n v="7"/>
    <n v="33.207999999999998"/>
    <n v="697.36800000000005"/>
    <d v="2019-02-03T00:00:00"/>
    <s v="Cash"/>
    <n v="664.16"/>
    <n v="4.7619047620000003"/>
    <n v="33.207999999999998"/>
    <n v="4.2"/>
    <d v="1899-12-30T14:38:00"/>
    <x v="4"/>
    <m/>
    <m/>
  </r>
  <r>
    <s v="139-20-0155"/>
    <s v="Cairo"/>
    <s v="Mandalay"/>
    <s v="Member"/>
    <s v="Male"/>
    <s v="Electronic accessories"/>
    <n v="40.299999999999997"/>
    <n v="10"/>
    <n v="20.149999999999999"/>
    <n v="423.15"/>
    <d v="2019-01-24T00:00:00"/>
    <s v="Credit card"/>
    <n v="403"/>
    <n v="4.7619047620000003"/>
    <n v="20.149999999999999"/>
    <n v="7"/>
    <d v="1899-12-30T17:37:00"/>
    <x v="6"/>
    <m/>
    <m/>
  </r>
  <r>
    <s v="558-80-4082"/>
    <s v="Giza"/>
    <s v="Naypyitaw"/>
    <s v="Normal"/>
    <s v="Male"/>
    <s v="Electronic accessories"/>
    <n v="27.85"/>
    <n v="7"/>
    <n v="9.7475000000000005"/>
    <n v="204.69749999999999"/>
    <d v="2019-03-14T00:00:00"/>
    <s v="Ewallet"/>
    <n v="194.95"/>
    <n v="4.7619047620000003"/>
    <n v="9.7475000000000005"/>
    <n v="6"/>
    <d v="1899-12-30T17:20:00"/>
    <x v="6"/>
    <m/>
    <m/>
  </r>
  <r>
    <s v="278-97-7759"/>
    <s v="Alex"/>
    <s v="Yangon"/>
    <s v="Member"/>
    <s v="Female"/>
    <s v="Electronic accessories"/>
    <n v="62.48"/>
    <n v="1"/>
    <n v="3.1240000000000001"/>
    <n v="65.603999999999999"/>
    <d v="2019-02-18T00:00:00"/>
    <s v="Cash"/>
    <n v="62.48"/>
    <n v="4.7619047620000003"/>
    <n v="3.1240000000000001"/>
    <n v="4.7"/>
    <d v="1899-12-30T20:29:00"/>
    <x v="2"/>
    <m/>
    <m/>
  </r>
  <r>
    <s v="316-68-6352"/>
    <s v="Alex"/>
    <s v="Yangon"/>
    <s v="Member"/>
    <s v="Female"/>
    <s v="Food and beverages"/>
    <n v="36.36"/>
    <n v="2"/>
    <n v="3.6360000000000001"/>
    <n v="76.355999999999995"/>
    <d v="2019-01-21T00:00:00"/>
    <s v="Cash"/>
    <n v="72.72"/>
    <n v="4.7619047620000003"/>
    <n v="3.6360000000000001"/>
    <n v="7.1"/>
    <d v="1899-12-30T10:00:00"/>
    <x v="1"/>
    <m/>
    <m/>
  </r>
  <r>
    <s v="585-03-5943"/>
    <s v="Cairo"/>
    <s v="Mandalay"/>
    <s v="Normal"/>
    <s v="Male"/>
    <s v="Health and beauty"/>
    <n v="18.11"/>
    <n v="10"/>
    <n v="9.0549999999999997"/>
    <n v="190.155"/>
    <d v="2019-03-13T00:00:00"/>
    <s v="Ewallet"/>
    <n v="181.1"/>
    <n v="4.7619047620000003"/>
    <n v="9.0549999999999997"/>
    <n v="5.9"/>
    <d v="1899-12-30T11:46:00"/>
    <x v="5"/>
    <m/>
    <m/>
  </r>
  <r>
    <s v="211-05-0490"/>
    <s v="Giza"/>
    <s v="Naypyitaw"/>
    <s v="Member"/>
    <s v="Female"/>
    <s v="Electronic accessories"/>
    <n v="51.92"/>
    <n v="5"/>
    <n v="12.98"/>
    <n v="272.58"/>
    <d v="2019-03-03T00:00:00"/>
    <s v="Cash"/>
    <n v="259.60000000000002"/>
    <n v="4.7619047620000003"/>
    <n v="12.98"/>
    <n v="7.5"/>
    <d v="1899-12-30T13:42:00"/>
    <x v="0"/>
    <m/>
    <m/>
  </r>
  <r>
    <s v="727-75-6477"/>
    <s v="Giza"/>
    <s v="Naypyitaw"/>
    <s v="Normal"/>
    <s v="Male"/>
    <s v="Electronic accessories"/>
    <n v="28.84"/>
    <n v="4"/>
    <n v="5.7679999999999998"/>
    <n v="121.128"/>
    <d v="2019-03-29T00:00:00"/>
    <s v="Cash"/>
    <n v="115.36"/>
    <n v="4.7619047620000003"/>
    <n v="5.7679999999999998"/>
    <n v="6.4"/>
    <d v="1899-12-30T14:44:00"/>
    <x v="4"/>
    <m/>
    <m/>
  </r>
  <r>
    <s v="744-02-5987"/>
    <s v="Alex"/>
    <s v="Yangon"/>
    <s v="Member"/>
    <s v="Male"/>
    <s v="Home and lifestyle"/>
    <n v="78.38"/>
    <n v="6"/>
    <n v="23.513999999999999"/>
    <n v="493.79399999999998"/>
    <d v="2019-01-10T00:00:00"/>
    <s v="Ewallet"/>
    <n v="470.28"/>
    <n v="4.7619047620000003"/>
    <n v="23.513999999999999"/>
    <n v="5.8"/>
    <d v="1899-12-30T14:16:00"/>
    <x v="4"/>
    <m/>
    <m/>
  </r>
  <r>
    <s v="307-83-9164"/>
    <s v="Alex"/>
    <s v="Yangon"/>
    <s v="Member"/>
    <s v="Male"/>
    <s v="Home and lifestyle"/>
    <n v="60.01"/>
    <n v="4"/>
    <n v="12.002000000000001"/>
    <n v="252.042"/>
    <d v="2019-01-25T00:00:00"/>
    <s v="Cash"/>
    <n v="240.04"/>
    <n v="4.7619047620000003"/>
    <n v="12.002000000000001"/>
    <n v="4.5"/>
    <d v="1899-12-30T15:54:00"/>
    <x v="9"/>
    <m/>
    <m/>
  </r>
  <r>
    <s v="779-06-0012"/>
    <s v="Giza"/>
    <s v="Naypyitaw"/>
    <s v="Member"/>
    <s v="Female"/>
    <s v="Home and lifestyle"/>
    <n v="88.61"/>
    <n v="1"/>
    <n v="4.4305000000000003"/>
    <n v="93.040499999999994"/>
    <d v="2019-01-19T00:00:00"/>
    <s v="Cash"/>
    <n v="88.61"/>
    <n v="4.7619047620000003"/>
    <n v="4.4305000000000003"/>
    <n v="7.7"/>
    <d v="1899-12-30T10:21:00"/>
    <x v="1"/>
    <m/>
    <m/>
  </r>
  <r>
    <s v="446-47-6729"/>
    <s v="Giza"/>
    <s v="Naypyitaw"/>
    <s v="Normal"/>
    <s v="Male"/>
    <s v="Fashion accessories"/>
    <n v="99.82"/>
    <n v="2"/>
    <n v="9.9819999999999993"/>
    <n v="209.62200000000001"/>
    <d v="2019-01-02T00:00:00"/>
    <s v="Credit card"/>
    <n v="199.64"/>
    <n v="4.7619047620000003"/>
    <n v="9.9819999999999993"/>
    <n v="6.7"/>
    <d v="1899-12-30T18:09:00"/>
    <x v="3"/>
    <m/>
    <m/>
  </r>
  <r>
    <s v="573-10-3877"/>
    <s v="Cairo"/>
    <s v="Mandalay"/>
    <s v="Member"/>
    <s v="Male"/>
    <s v="Health and beauty"/>
    <n v="39.01"/>
    <n v="1"/>
    <n v="1.9504999999999999"/>
    <n v="40.960500000000003"/>
    <d v="2019-03-12T00:00:00"/>
    <s v="Credit card"/>
    <n v="39.01"/>
    <n v="4.7619047620000003"/>
    <n v="1.9504999999999999"/>
    <n v="4.7"/>
    <d v="1899-12-30T16:46:00"/>
    <x v="7"/>
    <m/>
    <m/>
  </r>
  <r>
    <s v="735-06-4124"/>
    <s v="Giza"/>
    <s v="Naypyitaw"/>
    <s v="Normal"/>
    <s v="Male"/>
    <s v="Food and beverages"/>
    <n v="48.61"/>
    <n v="1"/>
    <n v="2.4304999999999999"/>
    <n v="51.040500000000002"/>
    <d v="2019-02-25T00:00:00"/>
    <s v="Cash"/>
    <n v="48.61"/>
    <n v="4.7619047620000003"/>
    <n v="2.4304999999999999"/>
    <n v="4.4000000000000004"/>
    <d v="1899-12-30T15:31:00"/>
    <x v="9"/>
    <m/>
    <m/>
  </r>
  <r>
    <s v="439-54-7422"/>
    <s v="Alex"/>
    <s v="Yangon"/>
    <s v="Normal"/>
    <s v="Female"/>
    <s v="Electronic accessories"/>
    <n v="51.19"/>
    <n v="4"/>
    <n v="10.238"/>
    <n v="214.99799999999999"/>
    <d v="2019-03-18T00:00:00"/>
    <s v="Credit card"/>
    <n v="204.76"/>
    <n v="4.7619047620000003"/>
    <n v="10.238"/>
    <n v="4.7"/>
    <d v="1899-12-30T17:15:00"/>
    <x v="6"/>
    <m/>
    <m/>
  </r>
  <r>
    <s v="396-90-2219"/>
    <s v="Cairo"/>
    <s v="Mandalay"/>
    <s v="Normal"/>
    <s v="Female"/>
    <s v="Electronic accessories"/>
    <n v="14.96"/>
    <n v="8"/>
    <n v="5.984"/>
    <n v="125.664"/>
    <d v="2019-02-23T00:00:00"/>
    <s v="Cash"/>
    <n v="119.68"/>
    <n v="4.7619047620000003"/>
    <n v="5.984"/>
    <n v="8.6"/>
    <d v="1899-12-30T12:29:00"/>
    <x v="10"/>
    <m/>
    <m/>
  </r>
  <r>
    <s v="411-77-0180"/>
    <s v="Alex"/>
    <s v="Yangon"/>
    <s v="Member"/>
    <s v="Male"/>
    <s v="Electronic accessories"/>
    <n v="72.2"/>
    <n v="7"/>
    <n v="25.27"/>
    <n v="530.66999999999996"/>
    <d v="2019-03-26T00:00:00"/>
    <s v="Ewallet"/>
    <n v="505.4"/>
    <n v="4.7619047620000003"/>
    <n v="25.27"/>
    <n v="4.3"/>
    <d v="1899-12-30T20:14:00"/>
    <x v="2"/>
    <m/>
    <m/>
  </r>
  <r>
    <s v="286-01-5402"/>
    <s v="Alex"/>
    <s v="Yangon"/>
    <s v="Normal"/>
    <s v="Female"/>
    <s v="Sports and travel"/>
    <n v="40.229999999999997"/>
    <n v="7"/>
    <n v="14.080500000000001"/>
    <n v="295.69049999999999"/>
    <d v="2019-03-30T00:00:00"/>
    <s v="Cash"/>
    <n v="281.61"/>
    <n v="4.7619047620000003"/>
    <n v="14.080500000000001"/>
    <n v="9.6"/>
    <d v="1899-12-30T13:22:00"/>
    <x v="0"/>
    <m/>
    <m/>
  </r>
  <r>
    <s v="803-17-8013"/>
    <s v="Alex"/>
    <s v="Yangon"/>
    <s v="Member"/>
    <s v="Female"/>
    <s v="Home and lifestyle"/>
    <n v="88.79"/>
    <n v="8"/>
    <n v="35.515999999999998"/>
    <n v="745.83600000000001"/>
    <d v="2019-02-17T00:00:00"/>
    <s v="Cash"/>
    <n v="710.32"/>
    <n v="4.7619047620000003"/>
    <n v="35.515999999999998"/>
    <n v="4.0999999999999996"/>
    <d v="1899-12-30T17:09:00"/>
    <x v="6"/>
    <m/>
    <m/>
  </r>
  <r>
    <s v="512-98-1403"/>
    <s v="Alex"/>
    <s v="Yangon"/>
    <s v="Member"/>
    <s v="Female"/>
    <s v="Electronic accessories"/>
    <n v="26.48"/>
    <n v="3"/>
    <n v="3.972"/>
    <n v="83.412000000000006"/>
    <d v="2019-03-21T00:00:00"/>
    <s v="Ewallet"/>
    <n v="79.44"/>
    <n v="4.7619047620000003"/>
    <n v="3.972"/>
    <n v="4.7"/>
    <d v="1899-12-30T10:40:00"/>
    <x v="1"/>
    <m/>
    <m/>
  </r>
  <r>
    <s v="848-42-2560"/>
    <s v="Alex"/>
    <s v="Yangon"/>
    <s v="Normal"/>
    <s v="Female"/>
    <s v="Fashion accessories"/>
    <n v="81.91"/>
    <n v="2"/>
    <n v="8.1910000000000007"/>
    <n v="172.011"/>
    <d v="2019-03-05T00:00:00"/>
    <s v="Cash"/>
    <n v="163.82"/>
    <n v="4.7619047620000003"/>
    <n v="8.1910000000000007"/>
    <n v="7.8"/>
    <d v="1899-12-30T17:43:00"/>
    <x v="6"/>
    <m/>
    <m/>
  </r>
  <r>
    <s v="532-59-7201"/>
    <s v="Cairo"/>
    <s v="Mandalay"/>
    <s v="Member"/>
    <s v="Male"/>
    <s v="Sports and travel"/>
    <n v="79.930000000000007"/>
    <n v="6"/>
    <n v="23.978999999999999"/>
    <n v="503.55900000000003"/>
    <d v="2019-01-31T00:00:00"/>
    <s v="Cash"/>
    <n v="479.58"/>
    <n v="4.7619047620000003"/>
    <n v="23.978999999999999"/>
    <n v="5.5"/>
    <d v="1899-12-30T14:04:00"/>
    <x v="4"/>
    <m/>
    <m/>
  </r>
  <r>
    <s v="181-94-6432"/>
    <s v="Giza"/>
    <s v="Naypyitaw"/>
    <s v="Member"/>
    <s v="Male"/>
    <s v="Fashion accessories"/>
    <n v="69.33"/>
    <n v="2"/>
    <n v="6.9329999999999998"/>
    <n v="145.59299999999999"/>
    <d v="2019-02-05T00:00:00"/>
    <s v="Ewallet"/>
    <n v="138.66"/>
    <n v="4.7619047620000003"/>
    <n v="6.9329999999999998"/>
    <n v="9.6999999999999993"/>
    <d v="1899-12-30T19:05:00"/>
    <x v="8"/>
    <m/>
    <m/>
  </r>
  <r>
    <s v="870-76-1733"/>
    <s v="Alex"/>
    <s v="Yangon"/>
    <s v="Member"/>
    <s v="Female"/>
    <s v="Food and beverages"/>
    <n v="14.23"/>
    <n v="5"/>
    <n v="3.5575000000000001"/>
    <n v="74.707499999999996"/>
    <d v="2019-02-01T00:00:00"/>
    <s v="Credit card"/>
    <n v="71.150000000000006"/>
    <n v="4.7619047620000003"/>
    <n v="3.5575000000000001"/>
    <n v="4.4000000000000004"/>
    <d v="1899-12-30T10:08:00"/>
    <x v="1"/>
    <m/>
    <m/>
  </r>
  <r>
    <s v="423-64-4619"/>
    <s v="Alex"/>
    <s v="Yangon"/>
    <s v="Member"/>
    <s v="Female"/>
    <s v="Health and beauty"/>
    <n v="15.55"/>
    <n v="9"/>
    <n v="6.9974999999999996"/>
    <n v="146.94749999999999"/>
    <d v="2019-03-07T00:00:00"/>
    <s v="Cash"/>
    <n v="139.94999999999999"/>
    <n v="4.7619047620000003"/>
    <n v="6.9974999999999996"/>
    <n v="5"/>
    <d v="1899-12-30T13:12:00"/>
    <x v="0"/>
    <m/>
    <m/>
  </r>
  <r>
    <s v="227-07-4446"/>
    <s v="Giza"/>
    <s v="Naypyitaw"/>
    <s v="Member"/>
    <s v="Female"/>
    <s v="Electronic accessories"/>
    <n v="78.13"/>
    <n v="10"/>
    <n v="39.064999999999998"/>
    <n v="820.36500000000001"/>
    <d v="2019-02-10T00:00:00"/>
    <s v="Cash"/>
    <n v="781.3"/>
    <n v="4.7619047620000003"/>
    <n v="39.064999999999998"/>
    <n v="4.4000000000000004"/>
    <d v="1899-12-30T20:51:00"/>
    <x v="2"/>
    <m/>
    <m/>
  </r>
  <r>
    <s v="174-36-3675"/>
    <s v="Giza"/>
    <s v="Naypyitaw"/>
    <s v="Member"/>
    <s v="Male"/>
    <s v="Food and beverages"/>
    <n v="99.37"/>
    <n v="2"/>
    <n v="9.9369999999999994"/>
    <n v="208.67699999999999"/>
    <d v="2019-02-14T00:00:00"/>
    <s v="Cash"/>
    <n v="198.74"/>
    <n v="4.7619047620000003"/>
    <n v="9.9369999999999994"/>
    <n v="5.2"/>
    <d v="1899-12-30T17:29:00"/>
    <x v="6"/>
    <m/>
    <m/>
  </r>
  <r>
    <s v="428-83-5800"/>
    <s v="Giza"/>
    <s v="Naypyitaw"/>
    <s v="Member"/>
    <s v="Female"/>
    <s v="Food and beverages"/>
    <n v="21.08"/>
    <n v="3"/>
    <n v="3.1619999999999999"/>
    <n v="66.402000000000001"/>
    <d v="2019-02-09T00:00:00"/>
    <s v="Cash"/>
    <n v="63.24"/>
    <n v="4.7619047620000003"/>
    <n v="3.1619999999999999"/>
    <n v="7.3"/>
    <d v="1899-12-30T10:25:00"/>
    <x v="1"/>
    <m/>
    <m/>
  </r>
  <r>
    <s v="603-07-0961"/>
    <s v="Giza"/>
    <s v="Naypyitaw"/>
    <s v="Member"/>
    <s v="Male"/>
    <s v="Electronic accessories"/>
    <n v="74.790000000000006"/>
    <n v="5"/>
    <n v="18.697500000000002"/>
    <n v="392.64749999999998"/>
    <d v="2019-01-10T00:00:00"/>
    <s v="Cash"/>
    <n v="373.95"/>
    <n v="4.7619047620000003"/>
    <n v="18.697500000000002"/>
    <n v="4.9000000000000004"/>
    <d v="1899-12-30T11:34:00"/>
    <x v="5"/>
    <m/>
    <m/>
  </r>
  <r>
    <s v="704-20-4138"/>
    <s v="Giza"/>
    <s v="Naypyitaw"/>
    <s v="Member"/>
    <s v="Female"/>
    <s v="Health and beauty"/>
    <n v="29.67"/>
    <n v="7"/>
    <n v="10.384499999999999"/>
    <n v="218.0745"/>
    <d v="2019-03-11T00:00:00"/>
    <s v="Credit card"/>
    <n v="207.69"/>
    <n v="4.7619047620000003"/>
    <n v="10.384499999999999"/>
    <n v="8.1"/>
    <d v="1899-12-30T18:58:00"/>
    <x v="3"/>
    <m/>
    <m/>
  </r>
  <r>
    <s v="787-15-1757"/>
    <s v="Giza"/>
    <s v="Naypyitaw"/>
    <s v="Member"/>
    <s v="Male"/>
    <s v="Health and beauty"/>
    <n v="44.07"/>
    <n v="4"/>
    <n v="8.8140000000000001"/>
    <n v="185.09399999999999"/>
    <d v="2019-02-18T00:00:00"/>
    <s v="Ewallet"/>
    <n v="176.28"/>
    <n v="4.7619047620000003"/>
    <n v="8.8140000000000001"/>
    <n v="8.4"/>
    <d v="1899-12-30T16:28:00"/>
    <x v="7"/>
    <m/>
    <m/>
  </r>
  <r>
    <s v="649-11-3678"/>
    <s v="Giza"/>
    <s v="Naypyitaw"/>
    <s v="Normal"/>
    <s v="Female"/>
    <s v="Food and beverages"/>
    <n v="22.93"/>
    <n v="9"/>
    <n v="10.3185"/>
    <n v="216.6885"/>
    <d v="2019-02-26T00:00:00"/>
    <s v="Cash"/>
    <n v="206.37"/>
    <n v="4.7619047620000003"/>
    <n v="10.3185"/>
    <n v="5.5"/>
    <d v="1899-12-30T20:26:00"/>
    <x v="2"/>
    <m/>
    <m/>
  </r>
  <r>
    <s v="622-20-1945"/>
    <s v="Giza"/>
    <s v="Naypyitaw"/>
    <s v="Normal"/>
    <s v="Female"/>
    <s v="Health and beauty"/>
    <n v="39.42"/>
    <n v="1"/>
    <n v="1.9710000000000001"/>
    <n v="41.390999999999998"/>
    <d v="2019-01-18T00:00:00"/>
    <s v="Cash"/>
    <n v="39.42"/>
    <n v="4.7619047620000003"/>
    <n v="1.9710000000000001"/>
    <n v="8.4"/>
    <d v="1899-12-30T15:08:00"/>
    <x v="9"/>
    <m/>
    <m/>
  </r>
  <r>
    <s v="372-94-8041"/>
    <s v="Alex"/>
    <s v="Yangon"/>
    <s v="Normal"/>
    <s v="Male"/>
    <s v="Health and beauty"/>
    <n v="15.26"/>
    <n v="6"/>
    <n v="4.5780000000000003"/>
    <n v="96.138000000000005"/>
    <d v="2019-02-15T00:00:00"/>
    <s v="Ewallet"/>
    <n v="91.56"/>
    <n v="4.7619047620000003"/>
    <n v="4.5780000000000003"/>
    <n v="9.8000000000000007"/>
    <d v="1899-12-30T18:03:00"/>
    <x v="3"/>
    <m/>
    <m/>
  </r>
  <r>
    <s v="563-91-7120"/>
    <s v="Alex"/>
    <s v="Yangon"/>
    <s v="Normal"/>
    <s v="Female"/>
    <s v="Fashion accessories"/>
    <n v="61.77"/>
    <n v="5"/>
    <n v="15.442500000000001"/>
    <n v="324.29250000000002"/>
    <d v="2019-03-08T00:00:00"/>
    <s v="Cash"/>
    <n v="308.85000000000002"/>
    <n v="4.7619047620000003"/>
    <n v="15.442500000000001"/>
    <n v="6.7"/>
    <d v="1899-12-30T13:21:00"/>
    <x v="0"/>
    <m/>
    <m/>
  </r>
  <r>
    <s v="746-54-5508"/>
    <s v="Alex"/>
    <s v="Yangon"/>
    <s v="Normal"/>
    <s v="Male"/>
    <s v="Home and lifestyle"/>
    <n v="21.52"/>
    <n v="6"/>
    <n v="6.4560000000000004"/>
    <n v="135.57599999999999"/>
    <d v="2019-01-17T00:00:00"/>
    <s v="Credit card"/>
    <n v="129.12"/>
    <n v="4.7619047620000003"/>
    <n v="6.4560000000000004"/>
    <n v="9.4"/>
    <d v="1899-12-30T12:48:00"/>
    <x v="10"/>
    <m/>
    <m/>
  </r>
  <r>
    <s v="276-54-0879"/>
    <s v="Cairo"/>
    <s v="Mandalay"/>
    <s v="Normal"/>
    <s v="Male"/>
    <s v="Sports and travel"/>
    <n v="97.74"/>
    <n v="4"/>
    <n v="19.547999999999998"/>
    <n v="410.50799999999998"/>
    <d v="2019-03-12T00:00:00"/>
    <s v="Ewallet"/>
    <n v="390.96"/>
    <n v="4.7619047620000003"/>
    <n v="19.547999999999998"/>
    <n v="6.4"/>
    <d v="1899-12-30T19:53:00"/>
    <x v="8"/>
    <m/>
    <m/>
  </r>
  <r>
    <s v="815-11-1168"/>
    <s v="Alex"/>
    <s v="Yangon"/>
    <s v="Member"/>
    <s v="Male"/>
    <s v="Food and beverages"/>
    <n v="99.78"/>
    <n v="5"/>
    <n v="24.945"/>
    <n v="523.84500000000003"/>
    <d v="2019-03-09T00:00:00"/>
    <s v="Cash"/>
    <n v="498.9"/>
    <n v="4.7619047620000003"/>
    <n v="24.945"/>
    <n v="5.4"/>
    <d v="1899-12-30T19:09:00"/>
    <x v="8"/>
    <m/>
    <m/>
  </r>
  <r>
    <s v="719-76-3868"/>
    <s v="Giza"/>
    <s v="Naypyitaw"/>
    <s v="Member"/>
    <s v="Male"/>
    <s v="Food and beverages"/>
    <n v="94.26"/>
    <n v="4"/>
    <n v="18.852"/>
    <n v="395.892"/>
    <d v="2019-03-12T00:00:00"/>
    <s v="Cash"/>
    <n v="377.04"/>
    <n v="4.7619047620000003"/>
    <n v="18.852"/>
    <n v="8.6"/>
    <d v="1899-12-30T16:30:00"/>
    <x v="7"/>
    <m/>
    <m/>
  </r>
  <r>
    <s v="730-61-8757"/>
    <s v="Cairo"/>
    <s v="Mandalay"/>
    <s v="Member"/>
    <s v="Male"/>
    <s v="Health and beauty"/>
    <n v="51.13"/>
    <n v="4"/>
    <n v="10.226000000000001"/>
    <n v="214.74600000000001"/>
    <d v="2019-01-25T00:00:00"/>
    <s v="Credit card"/>
    <n v="204.52"/>
    <n v="4.7619047620000003"/>
    <n v="10.226000000000001"/>
    <n v="4"/>
    <d v="1899-12-30T10:11:00"/>
    <x v="1"/>
    <m/>
    <m/>
  </r>
  <r>
    <s v="340-66-0321"/>
    <s v="Alex"/>
    <s v="Yangon"/>
    <s v="Member"/>
    <s v="Male"/>
    <s v="Electronic accessories"/>
    <n v="36.36"/>
    <n v="4"/>
    <n v="7.2720000000000002"/>
    <n v="152.71199999999999"/>
    <d v="2019-03-25T00:00:00"/>
    <s v="Cash"/>
    <n v="145.44"/>
    <n v="4.7619047620000003"/>
    <n v="7.2720000000000002"/>
    <n v="7.6"/>
    <d v="1899-12-30T13:07:00"/>
    <x v="0"/>
    <m/>
    <m/>
  </r>
  <r>
    <s v="868-81-1752"/>
    <s v="Cairo"/>
    <s v="Mandalay"/>
    <s v="Normal"/>
    <s v="Male"/>
    <s v="Home and lifestyle"/>
    <n v="22.02"/>
    <n v="9"/>
    <n v="9.9090000000000007"/>
    <n v="208.089"/>
    <d v="2019-02-07T00:00:00"/>
    <s v="Cash"/>
    <n v="198.18"/>
    <n v="4.7619047620000003"/>
    <n v="9.9090000000000007"/>
    <n v="6.8"/>
    <d v="1899-12-30T18:48:00"/>
    <x v="3"/>
    <m/>
    <m/>
  </r>
  <r>
    <s v="634-97-8956"/>
    <s v="Alex"/>
    <s v="Yangon"/>
    <s v="Normal"/>
    <s v="Male"/>
    <s v="Food and beverages"/>
    <n v="32.9"/>
    <n v="3"/>
    <n v="4.9349999999999996"/>
    <n v="103.63500000000001"/>
    <d v="2019-02-17T00:00:00"/>
    <s v="Credit card"/>
    <n v="98.7"/>
    <n v="4.7619047620000003"/>
    <n v="4.9349999999999996"/>
    <n v="9.1"/>
    <d v="1899-12-30T17:27:00"/>
    <x v="6"/>
    <m/>
    <m/>
  </r>
  <r>
    <s v="566-71-1091"/>
    <s v="Alex"/>
    <s v="Yangon"/>
    <s v="Normal"/>
    <s v="Male"/>
    <s v="Fashion accessories"/>
    <n v="77.02"/>
    <n v="5"/>
    <n v="19.254999999999999"/>
    <n v="404.35500000000002"/>
    <d v="2019-02-03T00:00:00"/>
    <s v="Cash"/>
    <n v="385.1"/>
    <n v="4.7619047620000003"/>
    <n v="19.254999999999999"/>
    <n v="5.5"/>
    <d v="1899-12-30T15:59:00"/>
    <x v="9"/>
    <m/>
    <m/>
  </r>
  <r>
    <s v="442-48-3607"/>
    <s v="Alex"/>
    <s v="Yangon"/>
    <s v="Member"/>
    <s v="Male"/>
    <s v="Food and beverages"/>
    <n v="23.48"/>
    <n v="2"/>
    <n v="2.3479999999999999"/>
    <n v="49.308"/>
    <d v="2019-03-14T00:00:00"/>
    <s v="Credit card"/>
    <n v="46.96"/>
    <n v="4.7619047620000003"/>
    <n v="2.3479999999999999"/>
    <n v="7.9"/>
    <d v="1899-12-30T11:21:00"/>
    <x v="5"/>
    <m/>
    <m/>
  </r>
  <r>
    <s v="835-16-0096"/>
    <s v="Giza"/>
    <s v="Naypyitaw"/>
    <s v="Member"/>
    <s v="Male"/>
    <s v="Sports and travel"/>
    <n v="14.7"/>
    <n v="5"/>
    <n v="3.6749999999999998"/>
    <n v="77.174999999999997"/>
    <d v="2019-03-24T00:00:00"/>
    <s v="Ewallet"/>
    <n v="73.5"/>
    <n v="4.7619047620000003"/>
    <n v="3.6749999999999998"/>
    <n v="8.5"/>
    <d v="1899-12-30T13:48:00"/>
    <x v="0"/>
    <m/>
    <m/>
  </r>
  <r>
    <s v="527-09-6272"/>
    <s v="Alex"/>
    <s v="Yangon"/>
    <s v="Member"/>
    <s v="Female"/>
    <s v="Electronic accessories"/>
    <n v="28.45"/>
    <n v="5"/>
    <n v="7.1124999999999998"/>
    <n v="149.36250000000001"/>
    <d v="2019-03-21T00:00:00"/>
    <s v="Credit card"/>
    <n v="142.25"/>
    <n v="4.7619047620000003"/>
    <n v="7.1124999999999998"/>
    <n v="9.1"/>
    <d v="1899-12-30T10:17:00"/>
    <x v="1"/>
    <m/>
    <m/>
  </r>
  <r>
    <s v="898-04-2717"/>
    <s v="Alex"/>
    <s v="Yangon"/>
    <s v="Normal"/>
    <s v="Male"/>
    <s v="Fashion accessories"/>
    <n v="76.400000000000006"/>
    <n v="9"/>
    <n v="34.380000000000003"/>
    <n v="721.98"/>
    <d v="2019-03-19T00:00:00"/>
    <s v="Ewallet"/>
    <n v="687.6"/>
    <n v="4.7619047620000003"/>
    <n v="34.380000000000003"/>
    <n v="7.5"/>
    <d v="1899-12-30T15:49:00"/>
    <x v="9"/>
    <m/>
    <m/>
  </r>
  <r>
    <s v="692-27-8933"/>
    <s v="Cairo"/>
    <s v="Mandalay"/>
    <s v="Normal"/>
    <s v="Female"/>
    <s v="Sports and travel"/>
    <n v="57.95"/>
    <n v="6"/>
    <n v="17.385000000000002"/>
    <n v="365.08499999999998"/>
    <d v="2019-02-24T00:00:00"/>
    <s v="Cash"/>
    <n v="347.7"/>
    <n v="4.7619047620000003"/>
    <n v="17.385000000000002"/>
    <n v="5.2"/>
    <d v="1899-12-30T13:02:00"/>
    <x v="0"/>
    <m/>
    <m/>
  </r>
  <r>
    <s v="633-09-3463"/>
    <s v="Giza"/>
    <s v="Naypyitaw"/>
    <s v="Normal"/>
    <s v="Female"/>
    <s v="Electronic accessories"/>
    <n v="47.65"/>
    <n v="3"/>
    <n v="7.1475"/>
    <n v="150.0975"/>
    <d v="2019-03-28T00:00:00"/>
    <s v="Credit card"/>
    <n v="142.94999999999999"/>
    <n v="4.7619047620000003"/>
    <n v="7.1475"/>
    <n v="9.5"/>
    <d v="1899-12-30T12:58:00"/>
    <x v="10"/>
    <m/>
    <m/>
  </r>
  <r>
    <s v="374-17-3652"/>
    <s v="Cairo"/>
    <s v="Mandalay"/>
    <s v="Member"/>
    <s v="Female"/>
    <s v="Food and beverages"/>
    <n v="42.82"/>
    <n v="9"/>
    <n v="19.268999999999998"/>
    <n v="404.649"/>
    <d v="2019-02-05T00:00:00"/>
    <s v="Credit card"/>
    <n v="385.38"/>
    <n v="4.7619047620000003"/>
    <n v="19.268999999999998"/>
    <n v="8.9"/>
    <d v="1899-12-30T15:26:00"/>
    <x v="9"/>
    <m/>
    <m/>
  </r>
  <r>
    <s v="378-07-7001"/>
    <s v="Cairo"/>
    <s v="Mandalay"/>
    <s v="Member"/>
    <s v="Male"/>
    <s v="Electronic accessories"/>
    <n v="48.09"/>
    <n v="3"/>
    <n v="7.2134999999999998"/>
    <n v="151.48349999999999"/>
    <d v="2019-02-10T00:00:00"/>
    <s v="Credit card"/>
    <n v="144.27000000000001"/>
    <n v="4.7619047620000003"/>
    <n v="7.2134999999999998"/>
    <n v="7.8"/>
    <d v="1899-12-30T18:23:00"/>
    <x v="3"/>
    <m/>
    <m/>
  </r>
  <r>
    <s v="433-75-6987"/>
    <s v="Cairo"/>
    <s v="Mandalay"/>
    <s v="Member"/>
    <s v="Female"/>
    <s v="Health and beauty"/>
    <n v="55.97"/>
    <n v="7"/>
    <n v="19.589500000000001"/>
    <n v="411.37950000000001"/>
    <d v="2019-03-05T00:00:00"/>
    <s v="Ewallet"/>
    <n v="391.79"/>
    <n v="4.7619047620000003"/>
    <n v="19.589500000000001"/>
    <n v="8.9"/>
    <d v="1899-12-30T19:06:00"/>
    <x v="8"/>
    <m/>
    <m/>
  </r>
  <r>
    <s v="873-95-4984"/>
    <s v="Cairo"/>
    <s v="Mandalay"/>
    <s v="Member"/>
    <s v="Female"/>
    <s v="Health and beauty"/>
    <n v="76.900000000000006"/>
    <n v="7"/>
    <n v="26.914999999999999"/>
    <n v="565.21500000000003"/>
    <d v="2019-02-15T00:00:00"/>
    <s v="Cash"/>
    <n v="538.29999999999995"/>
    <n v="4.7619047620000003"/>
    <n v="26.914999999999999"/>
    <n v="7.7"/>
    <d v="1899-12-30T20:21:00"/>
    <x v="2"/>
    <m/>
    <m/>
  </r>
  <r>
    <s v="416-13-5917"/>
    <s v="Giza"/>
    <s v="Naypyitaw"/>
    <s v="Normal"/>
    <s v="Female"/>
    <s v="Food and beverages"/>
    <n v="97.03"/>
    <n v="5"/>
    <n v="24.2575"/>
    <n v="509.40750000000003"/>
    <d v="2019-01-30T00:00:00"/>
    <s v="Ewallet"/>
    <n v="485.15"/>
    <n v="4.7619047620000003"/>
    <n v="24.2575"/>
    <n v="9.3000000000000007"/>
    <d v="1899-12-30T16:24:00"/>
    <x v="7"/>
    <m/>
    <m/>
  </r>
  <r>
    <s v="150-89-8043"/>
    <s v="Alex"/>
    <s v="Yangon"/>
    <s v="Normal"/>
    <s v="Male"/>
    <s v="Sports and travel"/>
    <n v="44.65"/>
    <n v="3"/>
    <n v="6.6974999999999998"/>
    <n v="140.64750000000001"/>
    <d v="2019-02-14T00:00:00"/>
    <s v="Cash"/>
    <n v="133.94999999999999"/>
    <n v="4.7619047620000003"/>
    <n v="6.6974999999999998"/>
    <n v="6.2"/>
    <d v="1899-12-30T15:04:00"/>
    <x v="9"/>
    <m/>
    <m/>
  </r>
  <r>
    <s v="135-84-8019"/>
    <s v="Alex"/>
    <s v="Yangon"/>
    <s v="Normal"/>
    <s v="Female"/>
    <s v="Fashion accessories"/>
    <n v="77.930000000000007"/>
    <n v="9"/>
    <n v="35.0685"/>
    <n v="736.43849999999998"/>
    <d v="2019-02-27T00:00:00"/>
    <s v="Ewallet"/>
    <n v="701.37"/>
    <n v="4.7619047620000003"/>
    <n v="35.0685"/>
    <n v="7.6"/>
    <d v="1899-12-30T16:10:00"/>
    <x v="7"/>
    <m/>
    <m/>
  </r>
  <r>
    <s v="441-94-7118"/>
    <s v="Alex"/>
    <s v="Yangon"/>
    <s v="Member"/>
    <s v="Male"/>
    <s v="Electronic accessories"/>
    <n v="71.95"/>
    <n v="1"/>
    <n v="3.5975000000000001"/>
    <n v="75.547499999999999"/>
    <d v="2019-02-04T00:00:00"/>
    <s v="Cash"/>
    <n v="71.95"/>
    <n v="4.7619047620000003"/>
    <n v="3.5975000000000001"/>
    <n v="7.3"/>
    <d v="1899-12-30T12:14:00"/>
    <x v="10"/>
    <m/>
    <m/>
  </r>
  <r>
    <s v="725-96-3778"/>
    <s v="Giza"/>
    <s v="Naypyitaw"/>
    <s v="Member"/>
    <s v="Female"/>
    <s v="Home and lifestyle"/>
    <n v="89.25"/>
    <n v="8"/>
    <n v="35.700000000000003"/>
    <n v="749.7"/>
    <d v="2019-01-20T00:00:00"/>
    <s v="Cash"/>
    <n v="714"/>
    <n v="4.7619047620000003"/>
    <n v="35.700000000000003"/>
    <n v="4.7"/>
    <d v="1899-12-30T10:13:00"/>
    <x v="1"/>
    <m/>
    <m/>
  </r>
  <r>
    <s v="531-80-1784"/>
    <s v="Alex"/>
    <s v="Yangon"/>
    <s v="Normal"/>
    <s v="Male"/>
    <s v="Electronic accessories"/>
    <n v="26.02"/>
    <n v="7"/>
    <n v="9.1069999999999993"/>
    <n v="191.24700000000001"/>
    <d v="2019-03-28T00:00:00"/>
    <s v="Cash"/>
    <n v="182.14"/>
    <n v="4.7619047620000003"/>
    <n v="9.1069999999999993"/>
    <n v="5.0999999999999996"/>
    <d v="1899-12-30T17:38:00"/>
    <x v="6"/>
    <m/>
    <m/>
  </r>
  <r>
    <s v="400-45-1220"/>
    <s v="Cairo"/>
    <s v="Mandalay"/>
    <s v="Normal"/>
    <s v="Female"/>
    <s v="Health and beauty"/>
    <n v="13.5"/>
    <n v="10"/>
    <n v="6.75"/>
    <n v="141.75"/>
    <d v="2019-02-27T00:00:00"/>
    <s v="Credit card"/>
    <n v="135"/>
    <n v="4.7619047620000003"/>
    <n v="6.75"/>
    <n v="4.8"/>
    <d v="1899-12-30T11:06:00"/>
    <x v="5"/>
    <m/>
    <m/>
  </r>
  <r>
    <s v="860-79-0874"/>
    <s v="Giza"/>
    <s v="Naypyitaw"/>
    <s v="Member"/>
    <s v="Female"/>
    <s v="Fashion accessories"/>
    <n v="99.3"/>
    <n v="10"/>
    <n v="49.65"/>
    <n v="1042.6500000000001"/>
    <d v="2019-02-15T00:00:00"/>
    <s v="Credit card"/>
    <n v="993"/>
    <n v="4.7619047620000003"/>
    <n v="49.65"/>
    <n v="6.6"/>
    <d v="1899-12-30T14:53:00"/>
    <x v="4"/>
    <m/>
    <m/>
  </r>
  <r>
    <s v="834-61-8124"/>
    <s v="Alex"/>
    <s v="Yangon"/>
    <s v="Normal"/>
    <s v="Male"/>
    <s v="Electronic accessories"/>
    <n v="51.69"/>
    <n v="7"/>
    <n v="18.0915"/>
    <n v="379.92149999999998"/>
    <d v="2019-01-26T00:00:00"/>
    <s v="Cash"/>
    <n v="361.83"/>
    <n v="4.7619047620000003"/>
    <n v="18.0915"/>
    <n v="5.5"/>
    <d v="1899-12-30T18:22:00"/>
    <x v="3"/>
    <m/>
    <m/>
  </r>
  <r>
    <s v="115-99-4379"/>
    <s v="Cairo"/>
    <s v="Mandalay"/>
    <s v="Member"/>
    <s v="Female"/>
    <s v="Fashion accessories"/>
    <n v="54.73"/>
    <n v="7"/>
    <n v="19.1555"/>
    <n v="402.26549999999997"/>
    <d v="2019-03-14T00:00:00"/>
    <s v="Credit card"/>
    <n v="383.11"/>
    <n v="4.7619047620000003"/>
    <n v="19.1555"/>
    <n v="8.5"/>
    <d v="1899-12-30T19:02:00"/>
    <x v="8"/>
    <m/>
    <m/>
  </r>
  <r>
    <s v="565-67-6697"/>
    <s v="Cairo"/>
    <s v="Mandalay"/>
    <s v="Member"/>
    <s v="Male"/>
    <s v="Home and lifestyle"/>
    <n v="27"/>
    <n v="9"/>
    <n v="12.15"/>
    <n v="255.15"/>
    <d v="2019-03-02T00:00:00"/>
    <s v="Cash"/>
    <n v="243"/>
    <n v="4.7619047620000003"/>
    <n v="12.15"/>
    <n v="4.8"/>
    <d v="1899-12-30T14:16:00"/>
    <x v="4"/>
    <m/>
    <m/>
  </r>
  <r>
    <s v="320-49-6392"/>
    <s v="Giza"/>
    <s v="Naypyitaw"/>
    <s v="Normal"/>
    <s v="Female"/>
    <s v="Electronic accessories"/>
    <n v="30.24"/>
    <n v="1"/>
    <n v="1.512"/>
    <n v="31.751999999999999"/>
    <d v="2019-03-04T00:00:00"/>
    <s v="Cash"/>
    <n v="30.24"/>
    <n v="4.7619047620000003"/>
    <n v="1.512"/>
    <n v="8.4"/>
    <d v="1899-12-30T15:44:00"/>
    <x v="9"/>
    <m/>
    <m/>
  </r>
  <r>
    <s v="889-04-9723"/>
    <s v="Cairo"/>
    <s v="Mandalay"/>
    <s v="Member"/>
    <s v="Female"/>
    <s v="Food and beverages"/>
    <n v="89.14"/>
    <n v="4"/>
    <n v="17.827999999999999"/>
    <n v="374.38799999999998"/>
    <d v="2019-01-07T00:00:00"/>
    <s v="Credit card"/>
    <n v="356.56"/>
    <n v="4.7619047620000003"/>
    <n v="17.827999999999999"/>
    <n v="7.8"/>
    <d v="1899-12-30T12:20:00"/>
    <x v="10"/>
    <m/>
    <m/>
  </r>
  <r>
    <s v="632-90-0281"/>
    <s v="Giza"/>
    <s v="Naypyitaw"/>
    <s v="Normal"/>
    <s v="Female"/>
    <s v="Fashion accessories"/>
    <n v="37.549999999999997"/>
    <n v="10"/>
    <n v="18.774999999999999"/>
    <n v="394.27499999999998"/>
    <d v="2019-03-08T00:00:00"/>
    <s v="Credit card"/>
    <n v="375.5"/>
    <n v="4.7619047620000003"/>
    <n v="18.774999999999999"/>
    <n v="9.3000000000000007"/>
    <d v="1899-12-30T20:01:00"/>
    <x v="2"/>
    <m/>
    <m/>
  </r>
  <r>
    <s v="554-42-2417"/>
    <s v="Giza"/>
    <s v="Naypyitaw"/>
    <s v="Normal"/>
    <s v="Female"/>
    <s v="Sports and travel"/>
    <n v="95.44"/>
    <n v="10"/>
    <n v="47.72"/>
    <n v="1002.12"/>
    <d v="2019-01-09T00:00:00"/>
    <s v="Cash"/>
    <n v="954.4"/>
    <n v="4.7619047620000003"/>
    <n v="47.72"/>
    <n v="5.2"/>
    <d v="1899-12-30T13:45:00"/>
    <x v="0"/>
    <m/>
    <m/>
  </r>
  <r>
    <s v="453-63-6187"/>
    <s v="Cairo"/>
    <s v="Mandalay"/>
    <s v="Normal"/>
    <s v="Male"/>
    <s v="Electronic accessories"/>
    <n v="27.5"/>
    <n v="3"/>
    <n v="4.125"/>
    <n v="86.625"/>
    <d v="2019-03-01T00:00:00"/>
    <s v="Ewallet"/>
    <n v="82.5"/>
    <n v="4.7619047620000003"/>
    <n v="4.125"/>
    <n v="6.5"/>
    <d v="1899-12-30T15:40:00"/>
    <x v="9"/>
    <m/>
    <m/>
  </r>
  <r>
    <s v="578-80-7669"/>
    <s v="Cairo"/>
    <s v="Mandalay"/>
    <s v="Normal"/>
    <s v="Male"/>
    <s v="Sports and travel"/>
    <n v="74.97"/>
    <n v="1"/>
    <n v="3.7484999999999999"/>
    <n v="78.718500000000006"/>
    <d v="2019-03-16T00:00:00"/>
    <s v="Cash"/>
    <n v="74.97"/>
    <n v="4.7619047620000003"/>
    <n v="3.7484999999999999"/>
    <n v="5.6"/>
    <d v="1899-12-30T16:58:00"/>
    <x v="7"/>
    <m/>
    <m/>
  </r>
  <r>
    <s v="612-36-5536"/>
    <s v="Alex"/>
    <s v="Yangon"/>
    <s v="Member"/>
    <s v="Male"/>
    <s v="Food and beverages"/>
    <n v="80.959999999999994"/>
    <n v="8"/>
    <n v="32.384"/>
    <n v="680.06399999999996"/>
    <d v="2019-02-17T00:00:00"/>
    <s v="Credit card"/>
    <n v="647.67999999999995"/>
    <n v="4.7619047620000003"/>
    <n v="32.384"/>
    <n v="7.4"/>
    <d v="1899-12-30T11:12:00"/>
    <x v="5"/>
    <m/>
    <m/>
  </r>
  <r>
    <s v="605-72-4132"/>
    <s v="Giza"/>
    <s v="Naypyitaw"/>
    <s v="Normal"/>
    <s v="Female"/>
    <s v="Food and beverages"/>
    <n v="94.47"/>
    <n v="8"/>
    <n v="37.787999999999997"/>
    <n v="793.548"/>
    <d v="2019-02-27T00:00:00"/>
    <s v="Cash"/>
    <n v="755.76"/>
    <n v="4.7619047620000003"/>
    <n v="37.787999999999997"/>
    <n v="9.1"/>
    <d v="1899-12-30T15:12:00"/>
    <x v="9"/>
    <m/>
    <m/>
  </r>
  <r>
    <s v="471-41-2823"/>
    <s v="Giza"/>
    <s v="Naypyitaw"/>
    <s v="Normal"/>
    <s v="Male"/>
    <s v="Food and beverages"/>
    <n v="99.79"/>
    <n v="2"/>
    <n v="9.9789999999999992"/>
    <n v="209.559"/>
    <d v="2019-03-07T00:00:00"/>
    <s v="Ewallet"/>
    <n v="199.58"/>
    <n v="4.7619047620000003"/>
    <n v="9.9789999999999992"/>
    <n v="8"/>
    <d v="1899-12-30T20:37:00"/>
    <x v="2"/>
    <m/>
    <m/>
  </r>
  <r>
    <s v="462-67-9126"/>
    <s v="Alex"/>
    <s v="Yangon"/>
    <s v="Normal"/>
    <s v="Male"/>
    <s v="Home and lifestyle"/>
    <n v="73.22"/>
    <n v="6"/>
    <n v="21.966000000000001"/>
    <n v="461.286"/>
    <d v="2019-01-21T00:00:00"/>
    <s v="Cash"/>
    <n v="439.32"/>
    <n v="4.7619047620000003"/>
    <n v="21.966000000000001"/>
    <n v="7.2"/>
    <d v="1899-12-30T17:44:00"/>
    <x v="6"/>
    <m/>
    <m/>
  </r>
  <r>
    <s v="272-27-9238"/>
    <s v="Giza"/>
    <s v="Naypyitaw"/>
    <s v="Normal"/>
    <s v="Female"/>
    <s v="Food and beverages"/>
    <n v="41.24"/>
    <n v="4"/>
    <n v="8.2479999999999993"/>
    <n v="173.208"/>
    <d v="2019-02-19T00:00:00"/>
    <s v="Cash"/>
    <n v="164.96"/>
    <n v="4.7619047620000003"/>
    <n v="8.2479999999999993"/>
    <n v="7.1"/>
    <d v="1899-12-30T16:23:00"/>
    <x v="7"/>
    <m/>
    <m/>
  </r>
  <r>
    <s v="834-25-9262"/>
    <s v="Giza"/>
    <s v="Naypyitaw"/>
    <s v="Normal"/>
    <s v="Female"/>
    <s v="Fashion accessories"/>
    <n v="81.680000000000007"/>
    <n v="4"/>
    <n v="16.335999999999999"/>
    <n v="343.05599999999998"/>
    <d v="2019-01-06T00:00:00"/>
    <s v="Cash"/>
    <n v="326.72000000000003"/>
    <n v="4.7619047620000003"/>
    <n v="16.335999999999999"/>
    <n v="9.1"/>
    <d v="1899-12-30T12:12:00"/>
    <x v="10"/>
    <m/>
    <m/>
  </r>
  <r>
    <s v="122-61-9553"/>
    <s v="Giza"/>
    <s v="Naypyitaw"/>
    <s v="Normal"/>
    <s v="Female"/>
    <s v="Electronic accessories"/>
    <n v="51.32"/>
    <n v="9"/>
    <n v="23.094000000000001"/>
    <n v="484.97399999999999"/>
    <d v="2019-03-14T00:00:00"/>
    <s v="Cash"/>
    <n v="461.88"/>
    <n v="4.7619047620000003"/>
    <n v="23.094000000000001"/>
    <n v="5.6"/>
    <d v="1899-12-30T19:33:00"/>
    <x v="8"/>
    <m/>
    <m/>
  </r>
  <r>
    <s v="468-88-0009"/>
    <s v="Alex"/>
    <s v="Yangon"/>
    <s v="Member"/>
    <s v="Male"/>
    <s v="Home and lifestyle"/>
    <n v="65.94"/>
    <n v="4"/>
    <n v="13.188000000000001"/>
    <n v="276.94799999999998"/>
    <d v="2019-03-24T00:00:00"/>
    <s v="Cash"/>
    <n v="263.76"/>
    <n v="4.7619047620000003"/>
    <n v="13.188000000000001"/>
    <n v="6"/>
    <d v="1899-12-30T10:29:00"/>
    <x v="1"/>
    <m/>
    <m/>
  </r>
  <r>
    <s v="613-59-9758"/>
    <s v="Giza"/>
    <s v="Naypyitaw"/>
    <s v="Normal"/>
    <s v="Female"/>
    <s v="Sports and travel"/>
    <n v="14.36"/>
    <n v="10"/>
    <n v="7.18"/>
    <n v="150.78"/>
    <d v="2019-01-27T00:00:00"/>
    <s v="Cash"/>
    <n v="143.6"/>
    <n v="4.7619047620000003"/>
    <n v="7.18"/>
    <n v="5.4"/>
    <d v="1899-12-30T14:28:00"/>
    <x v="4"/>
    <m/>
    <m/>
  </r>
  <r>
    <s v="254-31-0042"/>
    <s v="Alex"/>
    <s v="Yangon"/>
    <s v="Member"/>
    <s v="Male"/>
    <s v="Electronic accessories"/>
    <n v="21.5"/>
    <n v="9"/>
    <n v="9.6750000000000007"/>
    <n v="203.17500000000001"/>
    <d v="2019-03-06T00:00:00"/>
    <s v="Credit card"/>
    <n v="193.5"/>
    <n v="4.7619047620000003"/>
    <n v="9.6750000000000007"/>
    <n v="7.8"/>
    <d v="1899-12-30T12:46:00"/>
    <x v="10"/>
    <m/>
    <m/>
  </r>
  <r>
    <s v="201-86-2184"/>
    <s v="Cairo"/>
    <s v="Mandalay"/>
    <s v="Member"/>
    <s v="Female"/>
    <s v="Electronic accessories"/>
    <n v="26.26"/>
    <n v="7"/>
    <n v="9.1910000000000007"/>
    <n v="193.011"/>
    <d v="2019-02-02T00:00:00"/>
    <s v="Cash"/>
    <n v="183.82"/>
    <n v="4.7619047620000003"/>
    <n v="9.1910000000000007"/>
    <n v="9.9"/>
    <d v="1899-12-30T19:40:00"/>
    <x v="8"/>
    <m/>
    <m/>
  </r>
  <r>
    <s v="261-12-8671"/>
    <s v="Cairo"/>
    <s v="Mandalay"/>
    <s v="Normal"/>
    <s v="Female"/>
    <s v="Fashion accessories"/>
    <n v="60.96"/>
    <n v="2"/>
    <n v="6.0960000000000001"/>
    <n v="128.01599999999999"/>
    <d v="2019-01-25T00:00:00"/>
    <s v="Credit card"/>
    <n v="121.92"/>
    <n v="4.7619047620000003"/>
    <n v="6.0960000000000001"/>
    <n v="4.9000000000000004"/>
    <d v="1899-12-30T19:39:00"/>
    <x v="8"/>
    <m/>
    <m/>
  </r>
  <r>
    <s v="730-70-9830"/>
    <s v="Giza"/>
    <s v="Naypyitaw"/>
    <s v="Normal"/>
    <s v="Female"/>
    <s v="Home and lifestyle"/>
    <n v="70.11"/>
    <n v="6"/>
    <n v="21.033000000000001"/>
    <n v="441.69299999999998"/>
    <d v="2019-03-14T00:00:00"/>
    <s v="Ewallet"/>
    <n v="420.66"/>
    <n v="4.7619047620000003"/>
    <n v="21.033000000000001"/>
    <n v="5.2"/>
    <d v="1899-12-30T17:54:00"/>
    <x v="6"/>
    <m/>
    <m/>
  </r>
  <r>
    <s v="382-25-8917"/>
    <s v="Giza"/>
    <s v="Naypyitaw"/>
    <s v="Normal"/>
    <s v="Male"/>
    <s v="Fashion accessories"/>
    <n v="42.08"/>
    <n v="6"/>
    <n v="12.624000000000001"/>
    <n v="265.10399999999998"/>
    <d v="2019-01-29T00:00:00"/>
    <s v="Cash"/>
    <n v="252.48"/>
    <n v="4.7619047620000003"/>
    <n v="12.624000000000001"/>
    <n v="8.9"/>
    <d v="1899-12-30T12:25:00"/>
    <x v="10"/>
    <m/>
    <m/>
  </r>
  <r>
    <s v="422-29-8786"/>
    <s v="Alex"/>
    <s v="Yangon"/>
    <s v="Normal"/>
    <s v="Female"/>
    <s v="Home and lifestyle"/>
    <n v="67.09"/>
    <n v="5"/>
    <n v="16.772500000000001"/>
    <n v="352.22250000000003"/>
    <d v="2019-01-03T00:00:00"/>
    <s v="Credit card"/>
    <n v="335.45"/>
    <n v="4.7619047620000003"/>
    <n v="16.772500000000001"/>
    <n v="9.1"/>
    <d v="1899-12-30T16:47:00"/>
    <x v="7"/>
    <m/>
    <m/>
  </r>
  <r>
    <s v="667-23-5919"/>
    <s v="Alex"/>
    <s v="Yangon"/>
    <s v="Member"/>
    <s v="Female"/>
    <s v="Fashion accessories"/>
    <n v="96.7"/>
    <n v="5"/>
    <n v="24.175000000000001"/>
    <n v="507.67500000000001"/>
    <d v="2019-01-14T00:00:00"/>
    <s v="Ewallet"/>
    <n v="483.5"/>
    <n v="4.7619047620000003"/>
    <n v="24.175000000000001"/>
    <n v="7"/>
    <d v="1899-12-30T12:52:00"/>
    <x v="10"/>
    <m/>
    <m/>
  </r>
  <r>
    <s v="843-01-4703"/>
    <s v="Cairo"/>
    <s v="Mandalay"/>
    <s v="Member"/>
    <s v="Female"/>
    <s v="Home and lifestyle"/>
    <n v="35.380000000000003"/>
    <n v="9"/>
    <n v="15.920999999999999"/>
    <n v="334.34100000000001"/>
    <d v="2019-01-05T00:00:00"/>
    <s v="Credit card"/>
    <n v="318.42"/>
    <n v="4.7619047620000003"/>
    <n v="15.920999999999999"/>
    <n v="9.6"/>
    <d v="1899-12-30T19:50:00"/>
    <x v="8"/>
    <m/>
    <m/>
  </r>
  <r>
    <s v="743-88-1662"/>
    <s v="Giza"/>
    <s v="Naypyitaw"/>
    <s v="Normal"/>
    <s v="Male"/>
    <s v="Sports and travel"/>
    <n v="95.49"/>
    <n v="7"/>
    <n v="33.421500000000002"/>
    <n v="701.85149999999999"/>
    <d v="2019-02-22T00:00:00"/>
    <s v="Ewallet"/>
    <n v="668.43"/>
    <n v="4.7619047620000003"/>
    <n v="33.421500000000002"/>
    <n v="8.6999999999999993"/>
    <d v="1899-12-30T18:17:00"/>
    <x v="3"/>
    <m/>
    <m/>
  </r>
  <r>
    <s v="595-86-2894"/>
    <s v="Giza"/>
    <s v="Naypyitaw"/>
    <s v="Member"/>
    <s v="Male"/>
    <s v="Fashion accessories"/>
    <n v="96.98"/>
    <n v="4"/>
    <n v="19.396000000000001"/>
    <n v="407.31599999999997"/>
    <d v="2019-02-06T00:00:00"/>
    <s v="Ewallet"/>
    <n v="387.92"/>
    <n v="4.7619047620000003"/>
    <n v="19.396000000000001"/>
    <n v="9.4"/>
    <d v="1899-12-30T17:20:00"/>
    <x v="6"/>
    <m/>
    <m/>
  </r>
  <r>
    <s v="182-69-8360"/>
    <s v="Cairo"/>
    <s v="Mandalay"/>
    <s v="Normal"/>
    <s v="Female"/>
    <s v="Electronic accessories"/>
    <n v="23.65"/>
    <n v="4"/>
    <n v="4.7300000000000004"/>
    <n v="99.33"/>
    <d v="2019-01-30T00:00:00"/>
    <s v="Credit card"/>
    <n v="94.6"/>
    <n v="4.7619047620000003"/>
    <n v="4.7300000000000004"/>
    <n v="4"/>
    <d v="1899-12-30T13:32:00"/>
    <x v="0"/>
    <m/>
    <m/>
  </r>
  <r>
    <s v="289-15-7034"/>
    <s v="Alex"/>
    <s v="Yangon"/>
    <s v="Member"/>
    <s v="Male"/>
    <s v="Sports and travel"/>
    <n v="82.33"/>
    <n v="4"/>
    <n v="16.466000000000001"/>
    <n v="345.786"/>
    <d v="2019-01-11T00:00:00"/>
    <s v="Credit card"/>
    <n v="329.32"/>
    <n v="4.7619047620000003"/>
    <n v="16.466000000000001"/>
    <n v="7.5"/>
    <d v="1899-12-30T10:37:00"/>
    <x v="1"/>
    <m/>
    <m/>
  </r>
  <r>
    <s v="462-78-5240"/>
    <s v="Giza"/>
    <s v="Naypyitaw"/>
    <s v="Normal"/>
    <s v="Female"/>
    <s v="Electronic accessories"/>
    <n v="26.61"/>
    <n v="2"/>
    <n v="2.661"/>
    <n v="55.881"/>
    <d v="2019-03-19T00:00:00"/>
    <s v="Cash"/>
    <n v="53.22"/>
    <n v="4.7619047620000003"/>
    <n v="2.661"/>
    <n v="4.2"/>
    <d v="1899-12-30T14:35:00"/>
    <x v="4"/>
    <m/>
    <m/>
  </r>
  <r>
    <s v="868-52-7573"/>
    <s v="Cairo"/>
    <s v="Mandalay"/>
    <s v="Normal"/>
    <s v="Female"/>
    <s v="Food and beverages"/>
    <n v="99.69"/>
    <n v="5"/>
    <n v="24.922499999999999"/>
    <n v="523.37249999999995"/>
    <d v="2019-01-14T00:00:00"/>
    <s v="Cash"/>
    <n v="498.45"/>
    <n v="4.7619047620000003"/>
    <n v="24.922499999999999"/>
    <n v="9.9"/>
    <d v="1899-12-30T12:09:00"/>
    <x v="10"/>
    <m/>
    <m/>
  </r>
  <r>
    <s v="153-58-4872"/>
    <s v="Giza"/>
    <s v="Naypyitaw"/>
    <s v="Member"/>
    <s v="Female"/>
    <s v="Food and beverages"/>
    <n v="74.89"/>
    <n v="4"/>
    <n v="14.978"/>
    <n v="314.53800000000001"/>
    <d v="2019-03-01T00:00:00"/>
    <s v="Ewallet"/>
    <n v="299.56"/>
    <n v="4.7619047620000003"/>
    <n v="14.978"/>
    <n v="4.2"/>
    <d v="1899-12-30T15:32:00"/>
    <x v="9"/>
    <m/>
    <m/>
  </r>
  <r>
    <s v="662-72-2873"/>
    <s v="Alex"/>
    <s v="Yangon"/>
    <s v="Normal"/>
    <s v="Female"/>
    <s v="Food and beverages"/>
    <n v="40.94"/>
    <n v="5"/>
    <n v="10.234999999999999"/>
    <n v="214.935"/>
    <d v="2019-01-06T00:00:00"/>
    <s v="Ewallet"/>
    <n v="204.7"/>
    <n v="4.7619047620000003"/>
    <n v="10.234999999999999"/>
    <n v="9.9"/>
    <d v="1899-12-30T13:58:00"/>
    <x v="0"/>
    <m/>
    <m/>
  </r>
  <r>
    <s v="525-88-7307"/>
    <s v="Cairo"/>
    <s v="Mandalay"/>
    <s v="Member"/>
    <s v="Male"/>
    <s v="Sports and travel"/>
    <n v="75.819999999999993"/>
    <n v="1"/>
    <n v="3.7909999999999999"/>
    <n v="79.611000000000004"/>
    <d v="2019-01-31T00:00:00"/>
    <s v="Cash"/>
    <n v="75.819999999999993"/>
    <n v="4.7619047620000003"/>
    <n v="3.7909999999999999"/>
    <n v="5.8"/>
    <d v="1899-12-30T13:19:00"/>
    <x v="0"/>
    <m/>
    <m/>
  </r>
  <r>
    <s v="689-16-9784"/>
    <s v="Giza"/>
    <s v="Naypyitaw"/>
    <s v="Normal"/>
    <s v="Male"/>
    <s v="Food and beverages"/>
    <n v="46.77"/>
    <n v="6"/>
    <n v="14.031000000000001"/>
    <n v="294.65100000000001"/>
    <d v="2019-03-11T00:00:00"/>
    <s v="Cash"/>
    <n v="280.62"/>
    <n v="4.7619047620000003"/>
    <n v="14.031000000000001"/>
    <n v="6"/>
    <d v="1899-12-30T13:37:00"/>
    <x v="0"/>
    <m/>
    <m/>
  </r>
  <r>
    <s v="725-56-0833"/>
    <s v="Alex"/>
    <s v="Yangon"/>
    <s v="Normal"/>
    <s v="Female"/>
    <s v="Health and beauty"/>
    <n v="32.32"/>
    <n v="10"/>
    <n v="16.16"/>
    <n v="339.36"/>
    <d v="2019-02-20T00:00:00"/>
    <s v="Credit card"/>
    <n v="323.2"/>
    <n v="4.7619047620000003"/>
    <n v="16.16"/>
    <n v="10"/>
    <d v="1899-12-30T16:49:00"/>
    <x v="7"/>
    <m/>
    <m/>
  </r>
  <r>
    <s v="394-41-0748"/>
    <s v="Giza"/>
    <s v="Naypyitaw"/>
    <s v="Member"/>
    <s v="Female"/>
    <s v="Fashion accessories"/>
    <n v="54.07"/>
    <n v="9"/>
    <n v="24.331499999999998"/>
    <n v="510.9615"/>
    <d v="2019-01-27T00:00:00"/>
    <s v="Ewallet"/>
    <n v="486.63"/>
    <n v="4.7619047620000003"/>
    <n v="24.331499999999998"/>
    <n v="9.5"/>
    <d v="1899-12-30T14:55:00"/>
    <x v="4"/>
    <m/>
    <m/>
  </r>
  <r>
    <s v="596-42-3999"/>
    <s v="Cairo"/>
    <s v="Mandalay"/>
    <s v="Normal"/>
    <s v="Male"/>
    <s v="Food and beverages"/>
    <n v="18.22"/>
    <n v="7"/>
    <n v="6.3769999999999998"/>
    <n v="133.917"/>
    <d v="2019-03-10T00:00:00"/>
    <s v="Credit card"/>
    <n v="127.54"/>
    <n v="4.7619047620000003"/>
    <n v="6.3769999999999998"/>
    <n v="6.6"/>
    <d v="1899-12-30T14:04:00"/>
    <x v="4"/>
    <m/>
    <m/>
  </r>
  <r>
    <s v="541-89-9860"/>
    <s v="Giza"/>
    <s v="Naypyitaw"/>
    <s v="Member"/>
    <s v="Female"/>
    <s v="Fashion accessories"/>
    <n v="80.48"/>
    <n v="3"/>
    <n v="12.071999999999999"/>
    <n v="253.512"/>
    <d v="2019-02-15T00:00:00"/>
    <s v="Cash"/>
    <n v="241.44"/>
    <n v="4.7619047620000003"/>
    <n v="12.071999999999999"/>
    <n v="8.1"/>
    <d v="1899-12-30T12:31:00"/>
    <x v="10"/>
    <m/>
    <m/>
  </r>
  <r>
    <s v="173-82-9529"/>
    <s v="Cairo"/>
    <s v="Mandalay"/>
    <s v="Normal"/>
    <s v="Female"/>
    <s v="Fashion accessories"/>
    <n v="37.950000000000003"/>
    <n v="10"/>
    <n v="18.975000000000001"/>
    <n v="398.47500000000002"/>
    <d v="2019-01-26T00:00:00"/>
    <s v="Cash"/>
    <n v="379.5"/>
    <n v="4.7619047620000003"/>
    <n v="18.975000000000001"/>
    <n v="9.6999999999999993"/>
    <d v="1899-12-30T14:51:00"/>
    <x v="4"/>
    <m/>
    <m/>
  </r>
  <r>
    <s v="563-36-9814"/>
    <s v="Alex"/>
    <s v="Yangon"/>
    <s v="Member"/>
    <s v="Male"/>
    <s v="Electronic accessories"/>
    <n v="76.819999999999993"/>
    <n v="1"/>
    <n v="3.8410000000000002"/>
    <n v="80.661000000000001"/>
    <d v="2019-02-13T00:00:00"/>
    <s v="Ewallet"/>
    <n v="76.819999999999993"/>
    <n v="4.7619047620000003"/>
    <n v="3.8410000000000002"/>
    <n v="7.2"/>
    <d v="1899-12-30T18:27:00"/>
    <x v="3"/>
    <m/>
    <m/>
  </r>
  <r>
    <s v="308-47-4913"/>
    <s v="Alex"/>
    <s v="Yangon"/>
    <s v="Member"/>
    <s v="Female"/>
    <s v="Sports and travel"/>
    <n v="52.26"/>
    <n v="10"/>
    <n v="26.13"/>
    <n v="548.73"/>
    <d v="2019-03-09T00:00:00"/>
    <s v="Credit card"/>
    <n v="522.6"/>
    <n v="4.7619047620000003"/>
    <n v="26.13"/>
    <n v="6.2"/>
    <d v="1899-12-30T12:45:00"/>
    <x v="10"/>
    <m/>
    <m/>
  </r>
  <r>
    <s v="885-17-6250"/>
    <s v="Alex"/>
    <s v="Yangon"/>
    <s v="Normal"/>
    <s v="Female"/>
    <s v="Health and beauty"/>
    <n v="79.739999999999995"/>
    <n v="1"/>
    <n v="3.9870000000000001"/>
    <n v="83.727000000000004"/>
    <d v="2019-03-06T00:00:00"/>
    <s v="Ewallet"/>
    <n v="79.739999999999995"/>
    <n v="4.7619047620000003"/>
    <n v="3.9870000000000001"/>
    <n v="7.3"/>
    <d v="1899-12-30T10:36:00"/>
    <x v="1"/>
    <m/>
    <m/>
  </r>
  <r>
    <s v="726-27-2396"/>
    <s v="Alex"/>
    <s v="Yangon"/>
    <s v="Normal"/>
    <s v="Female"/>
    <s v="Health and beauty"/>
    <n v="77.5"/>
    <n v="5"/>
    <n v="19.375"/>
    <n v="406.875"/>
    <d v="2019-01-24T00:00:00"/>
    <s v="Ewallet"/>
    <n v="387.5"/>
    <n v="4.7619047620000003"/>
    <n v="19.375"/>
    <n v="4.3"/>
    <d v="1899-12-30T20:36:00"/>
    <x v="2"/>
    <m/>
    <m/>
  </r>
  <r>
    <s v="316-01-3952"/>
    <s v="Alex"/>
    <s v="Yangon"/>
    <s v="Normal"/>
    <s v="Female"/>
    <s v="Food and beverages"/>
    <n v="54.27"/>
    <n v="5"/>
    <n v="13.567500000000001"/>
    <n v="284.91750000000002"/>
    <d v="2019-03-13T00:00:00"/>
    <s v="Ewallet"/>
    <n v="271.35000000000002"/>
    <n v="4.7619047620000003"/>
    <n v="13.567500000000001"/>
    <n v="4.5999999999999996"/>
    <d v="1899-12-30T14:16:00"/>
    <x v="4"/>
    <m/>
    <m/>
  </r>
  <r>
    <s v="760-54-1821"/>
    <s v="Cairo"/>
    <s v="Mandalay"/>
    <s v="Normal"/>
    <s v="Male"/>
    <s v="Home and lifestyle"/>
    <n v="13.59"/>
    <n v="9"/>
    <n v="6.1154999999999999"/>
    <n v="128.4255"/>
    <d v="2019-03-15T00:00:00"/>
    <s v="Cash"/>
    <n v="122.31"/>
    <n v="4.7619047620000003"/>
    <n v="6.1154999999999999"/>
    <n v="5.8"/>
    <d v="1899-12-30T10:26:00"/>
    <x v="1"/>
    <m/>
    <m/>
  </r>
  <r>
    <s v="793-10-3222"/>
    <s v="Cairo"/>
    <s v="Mandalay"/>
    <s v="Member"/>
    <s v="Female"/>
    <s v="Health and beauty"/>
    <n v="41.06"/>
    <n v="6"/>
    <n v="12.318"/>
    <n v="258.678"/>
    <d v="2019-03-05T00:00:00"/>
    <s v="Credit card"/>
    <n v="246.36"/>
    <n v="4.7619047620000003"/>
    <n v="12.318"/>
    <n v="8.3000000000000007"/>
    <d v="1899-12-30T13:30:00"/>
    <x v="0"/>
    <m/>
    <m/>
  </r>
  <r>
    <s v="346-12-3257"/>
    <s v="Cairo"/>
    <s v="Mandalay"/>
    <s v="Member"/>
    <s v="Male"/>
    <s v="Electronic accessories"/>
    <n v="19.239999999999998"/>
    <n v="9"/>
    <n v="8.6579999999999995"/>
    <n v="181.81800000000001"/>
    <d v="2019-03-04T00:00:00"/>
    <s v="Cash"/>
    <n v="173.16"/>
    <n v="4.7619047620000003"/>
    <n v="8.6579999999999995"/>
    <n v="8"/>
    <d v="1899-12-30T16:28:00"/>
    <x v="7"/>
    <m/>
    <m/>
  </r>
  <r>
    <s v="110-05-6330"/>
    <s v="Giza"/>
    <s v="Naypyitaw"/>
    <s v="Normal"/>
    <s v="Female"/>
    <s v="Food and beverages"/>
    <n v="39.43"/>
    <n v="6"/>
    <n v="11.829000000000001"/>
    <n v="248.40899999999999"/>
    <d v="2019-03-25T00:00:00"/>
    <s v="Credit card"/>
    <n v="236.58"/>
    <n v="4.7619047620000003"/>
    <n v="11.829000000000001"/>
    <n v="9.4"/>
    <d v="1899-12-30T20:18:00"/>
    <x v="2"/>
    <m/>
    <m/>
  </r>
  <r>
    <s v="651-61-0874"/>
    <s v="Giza"/>
    <s v="Naypyitaw"/>
    <s v="Normal"/>
    <s v="Male"/>
    <s v="Home and lifestyle"/>
    <n v="46.22"/>
    <n v="4"/>
    <n v="9.2439999999999998"/>
    <n v="194.124"/>
    <d v="2019-03-12T00:00:00"/>
    <s v="Credit card"/>
    <n v="184.88"/>
    <n v="4.7619047620000003"/>
    <n v="9.2439999999999998"/>
    <n v="6.2"/>
    <d v="1899-12-30T20:04:00"/>
    <x v="2"/>
    <m/>
    <m/>
  </r>
  <r>
    <s v="236-86-3015"/>
    <s v="Giza"/>
    <s v="Naypyitaw"/>
    <s v="Member"/>
    <s v="Male"/>
    <s v="Home and lifestyle"/>
    <n v="13.98"/>
    <n v="1"/>
    <n v="0.69899999999999995"/>
    <n v="14.679"/>
    <d v="2019-02-04T00:00:00"/>
    <s v="Ewallet"/>
    <n v="13.98"/>
    <n v="4.7619047620000003"/>
    <n v="0.69899999999999995"/>
    <n v="9.8000000000000007"/>
    <d v="1899-12-30T13:38:00"/>
    <x v="0"/>
    <m/>
    <m/>
  </r>
  <r>
    <s v="831-64-0259"/>
    <s v="Cairo"/>
    <s v="Mandalay"/>
    <s v="Normal"/>
    <s v="Female"/>
    <s v="Fashion accessories"/>
    <n v="39.75"/>
    <n v="5"/>
    <n v="9.9375"/>
    <n v="208.6875"/>
    <d v="2019-02-22T00:00:00"/>
    <s v="Ewallet"/>
    <n v="198.75"/>
    <n v="4.7619047620000003"/>
    <n v="9.9375"/>
    <n v="9.6"/>
    <d v="1899-12-30T10:43:00"/>
    <x v="1"/>
    <m/>
    <m/>
  </r>
  <r>
    <s v="587-03-7455"/>
    <s v="Giza"/>
    <s v="Naypyitaw"/>
    <s v="Member"/>
    <s v="Female"/>
    <s v="Fashion accessories"/>
    <n v="97.79"/>
    <n v="7"/>
    <n v="34.226500000000001"/>
    <n v="718.75649999999996"/>
    <d v="2019-02-16T00:00:00"/>
    <s v="Ewallet"/>
    <n v="684.53"/>
    <n v="4.7619047620000003"/>
    <n v="34.226500000000001"/>
    <n v="4.9000000000000004"/>
    <d v="1899-12-30T17:30:00"/>
    <x v="6"/>
    <m/>
    <m/>
  </r>
  <r>
    <s v="882-40-4577"/>
    <s v="Alex"/>
    <s v="Yangon"/>
    <s v="Member"/>
    <s v="Male"/>
    <s v="Sports and travel"/>
    <n v="67.260000000000005"/>
    <n v="4"/>
    <n v="13.452"/>
    <n v="282.49200000000002"/>
    <d v="2019-01-19T00:00:00"/>
    <s v="Credit card"/>
    <n v="269.04000000000002"/>
    <n v="4.7619047620000003"/>
    <n v="13.452"/>
    <n v="8"/>
    <d v="1899-12-30T15:28:00"/>
    <x v="9"/>
    <m/>
    <m/>
  </r>
  <r>
    <s v="732-67-5346"/>
    <s v="Alex"/>
    <s v="Yangon"/>
    <s v="Normal"/>
    <s v="Male"/>
    <s v="Food and beverages"/>
    <n v="13.79"/>
    <n v="5"/>
    <n v="3.4474999999999998"/>
    <n v="72.397499999999994"/>
    <d v="2019-01-11T00:00:00"/>
    <s v="Credit card"/>
    <n v="68.95"/>
    <n v="4.7619047620000003"/>
    <n v="3.4474999999999998"/>
    <n v="7.8"/>
    <d v="1899-12-30T19:07:00"/>
    <x v="8"/>
    <m/>
    <m/>
  </r>
  <r>
    <s v="725-32-9708"/>
    <s v="Cairo"/>
    <s v="Mandalay"/>
    <s v="Member"/>
    <s v="Female"/>
    <s v="Fashion accessories"/>
    <n v="68.709999999999994"/>
    <n v="4"/>
    <n v="13.742000000000001"/>
    <n v="288.58199999999999"/>
    <d v="2019-01-04T00:00:00"/>
    <s v="Cash"/>
    <n v="274.83999999999997"/>
    <n v="4.7619047620000003"/>
    <n v="13.742000000000001"/>
    <n v="4.0999999999999996"/>
    <d v="1899-12-30T19:01:00"/>
    <x v="8"/>
    <m/>
    <m/>
  </r>
  <r>
    <s v="256-08-8343"/>
    <s v="Alex"/>
    <s v="Yangon"/>
    <s v="Normal"/>
    <s v="Female"/>
    <s v="Home and lifestyle"/>
    <n v="56.53"/>
    <n v="4"/>
    <n v="11.305999999999999"/>
    <n v="237.42599999999999"/>
    <d v="2019-03-04T00:00:00"/>
    <s v="Ewallet"/>
    <n v="226.12"/>
    <n v="4.7619047620000003"/>
    <n v="11.305999999999999"/>
    <n v="5.5"/>
    <d v="1899-12-30T19:48:00"/>
    <x v="8"/>
    <m/>
    <m/>
  </r>
  <r>
    <s v="372-26-1506"/>
    <s v="Giza"/>
    <s v="Naypyitaw"/>
    <s v="Normal"/>
    <s v="Female"/>
    <s v="Fashion accessories"/>
    <n v="23.82"/>
    <n v="5"/>
    <n v="5.9550000000000001"/>
    <n v="125.05500000000001"/>
    <d v="2019-01-28T00:00:00"/>
    <s v="Ewallet"/>
    <n v="119.1"/>
    <n v="4.7619047620000003"/>
    <n v="5.9550000000000001"/>
    <n v="5.4"/>
    <d v="1899-12-30T19:24:00"/>
    <x v="8"/>
    <m/>
    <m/>
  </r>
  <r>
    <s v="244-08-0162"/>
    <s v="Cairo"/>
    <s v="Mandalay"/>
    <s v="Normal"/>
    <s v="Female"/>
    <s v="Health and beauty"/>
    <n v="34.21"/>
    <n v="10"/>
    <n v="17.105"/>
    <n v="359.20499999999998"/>
    <d v="2019-01-02T00:00:00"/>
    <s v="Cash"/>
    <n v="342.1"/>
    <n v="4.7619047620000003"/>
    <n v="17.105"/>
    <n v="5.0999999999999996"/>
    <d v="1899-12-30T13:00:00"/>
    <x v="0"/>
    <m/>
    <m/>
  </r>
  <r>
    <s v="569-71-4390"/>
    <s v="Cairo"/>
    <s v="Mandalay"/>
    <s v="Normal"/>
    <s v="Male"/>
    <s v="Sports and travel"/>
    <n v="21.87"/>
    <n v="2"/>
    <n v="2.1869999999999998"/>
    <n v="45.927"/>
    <d v="2019-01-25T00:00:00"/>
    <s v="Ewallet"/>
    <n v="43.74"/>
    <n v="4.7619047620000003"/>
    <n v="2.1869999999999998"/>
    <n v="6.9"/>
    <d v="1899-12-30T14:29:00"/>
    <x v="4"/>
    <m/>
    <m/>
  </r>
  <r>
    <s v="132-23-6451"/>
    <s v="Alex"/>
    <s v="Yangon"/>
    <s v="Member"/>
    <s v="Male"/>
    <s v="Health and beauty"/>
    <n v="20.97"/>
    <n v="5"/>
    <n v="5.2424999999999997"/>
    <n v="110.0925"/>
    <d v="2019-01-04T00:00:00"/>
    <s v="Cash"/>
    <n v="104.85"/>
    <n v="4.7619047620000003"/>
    <n v="5.2424999999999997"/>
    <n v="7.8"/>
    <d v="1899-12-30T13:21:00"/>
    <x v="0"/>
    <m/>
    <m/>
  </r>
  <r>
    <s v="696-90-2548"/>
    <s v="Alex"/>
    <s v="Yangon"/>
    <s v="Normal"/>
    <s v="Male"/>
    <s v="Sports and travel"/>
    <n v="25.84"/>
    <n v="3"/>
    <n v="3.8759999999999999"/>
    <n v="81.396000000000001"/>
    <d v="2019-03-10T00:00:00"/>
    <s v="Ewallet"/>
    <n v="77.52"/>
    <n v="4.7619047620000003"/>
    <n v="3.8759999999999999"/>
    <n v="6.6"/>
    <d v="1899-12-30T18:55:00"/>
    <x v="3"/>
    <m/>
    <m/>
  </r>
  <r>
    <s v="472-15-9636"/>
    <s v="Alex"/>
    <s v="Yangon"/>
    <s v="Normal"/>
    <s v="Male"/>
    <s v="Home and lifestyle"/>
    <n v="50.93"/>
    <n v="8"/>
    <n v="20.372"/>
    <n v="427.81200000000001"/>
    <d v="2019-03-22T00:00:00"/>
    <s v="Ewallet"/>
    <n v="407.44"/>
    <n v="4.7619047620000003"/>
    <n v="20.372"/>
    <n v="9.1999999999999993"/>
    <d v="1899-12-30T19:36:00"/>
    <x v="8"/>
    <m/>
    <m/>
  </r>
  <r>
    <s v="268-03-6164"/>
    <s v="Cairo"/>
    <s v="Mandalay"/>
    <s v="Normal"/>
    <s v="Male"/>
    <s v="Health and beauty"/>
    <n v="96.11"/>
    <n v="1"/>
    <n v="4.8055000000000003"/>
    <n v="100.91549999999999"/>
    <d v="2019-01-25T00:00:00"/>
    <s v="Ewallet"/>
    <n v="96.11"/>
    <n v="4.7619047620000003"/>
    <n v="4.8055000000000003"/>
    <n v="7.8"/>
    <d v="1899-12-30T16:28:00"/>
    <x v="7"/>
    <m/>
    <m/>
  </r>
  <r>
    <s v="750-57-9686"/>
    <s v="Giza"/>
    <s v="Naypyitaw"/>
    <s v="Normal"/>
    <s v="Female"/>
    <s v="Home and lifestyle"/>
    <n v="45.38"/>
    <n v="4"/>
    <n v="9.0760000000000005"/>
    <n v="190.596"/>
    <d v="2019-01-08T00:00:00"/>
    <s v="Credit card"/>
    <n v="181.52"/>
    <n v="4.7619047620000003"/>
    <n v="9.0760000000000005"/>
    <n v="8.6999999999999993"/>
    <d v="1899-12-30T13:48:00"/>
    <x v="0"/>
    <m/>
    <m/>
  </r>
  <r>
    <s v="186-09-3669"/>
    <s v="Giza"/>
    <s v="Naypyitaw"/>
    <s v="Member"/>
    <s v="Female"/>
    <s v="Health and beauty"/>
    <n v="81.510000000000005"/>
    <n v="1"/>
    <n v="4.0754999999999999"/>
    <n v="85.585499999999996"/>
    <d v="2019-01-22T00:00:00"/>
    <s v="Ewallet"/>
    <n v="81.510000000000005"/>
    <n v="4.7619047620000003"/>
    <n v="4.0754999999999999"/>
    <n v="9.1999999999999993"/>
    <d v="1899-12-30T10:57:00"/>
    <x v="1"/>
    <m/>
    <m/>
  </r>
  <r>
    <s v="848-07-1692"/>
    <s v="Cairo"/>
    <s v="Mandalay"/>
    <s v="Normal"/>
    <s v="Female"/>
    <s v="Health and beauty"/>
    <n v="57.22"/>
    <n v="2"/>
    <n v="5.7220000000000004"/>
    <n v="120.16200000000001"/>
    <d v="2019-01-12T00:00:00"/>
    <s v="Ewallet"/>
    <n v="114.44"/>
    <n v="4.7619047620000003"/>
    <n v="5.7220000000000004"/>
    <n v="8.3000000000000007"/>
    <d v="1899-12-30T17:13:00"/>
    <x v="6"/>
    <m/>
    <m/>
  </r>
  <r>
    <s v="745-71-3520"/>
    <s v="Alex"/>
    <s v="Yangon"/>
    <s v="Member"/>
    <s v="Female"/>
    <s v="Electronic accessories"/>
    <n v="25.22"/>
    <n v="7"/>
    <n v="8.827"/>
    <n v="185.36699999999999"/>
    <d v="2019-02-04T00:00:00"/>
    <s v="Cash"/>
    <n v="176.54"/>
    <n v="4.7619047620000003"/>
    <n v="8.827"/>
    <n v="8.1999999999999993"/>
    <d v="1899-12-30T10:23:00"/>
    <x v="1"/>
    <m/>
    <m/>
  </r>
  <r>
    <s v="266-76-6436"/>
    <s v="Giza"/>
    <s v="Naypyitaw"/>
    <s v="Member"/>
    <s v="Female"/>
    <s v="Food and beverages"/>
    <n v="38.6"/>
    <n v="3"/>
    <n v="5.79"/>
    <n v="121.59"/>
    <d v="2019-03-28T00:00:00"/>
    <s v="Ewallet"/>
    <n v="115.8"/>
    <n v="4.7619047620000003"/>
    <n v="5.79"/>
    <n v="7.5"/>
    <d v="1899-12-30T13:57:00"/>
    <x v="0"/>
    <m/>
    <m/>
  </r>
  <r>
    <s v="740-22-2500"/>
    <s v="Giza"/>
    <s v="Naypyitaw"/>
    <s v="Normal"/>
    <s v="Female"/>
    <s v="Electronic accessories"/>
    <n v="84.05"/>
    <n v="3"/>
    <n v="12.6075"/>
    <n v="264.75749999999999"/>
    <d v="2019-01-23T00:00:00"/>
    <s v="Cash"/>
    <n v="252.15"/>
    <n v="4.7619047620000003"/>
    <n v="12.6075"/>
    <n v="9.8000000000000007"/>
    <d v="1899-12-30T13:29:00"/>
    <x v="0"/>
    <m/>
    <m/>
  </r>
  <r>
    <s v="271-88-8734"/>
    <s v="Giza"/>
    <s v="Naypyitaw"/>
    <s v="Member"/>
    <s v="Female"/>
    <s v="Fashion accessories"/>
    <n v="97.21"/>
    <n v="10"/>
    <n v="48.604999999999997"/>
    <n v="1020.705"/>
    <d v="2019-02-08T00:00:00"/>
    <s v="Credit card"/>
    <n v="972.1"/>
    <n v="4.7619047620000003"/>
    <n v="48.604999999999997"/>
    <n v="8.6999999999999993"/>
    <d v="1899-12-30T13:00:00"/>
    <x v="0"/>
    <m/>
    <m/>
  </r>
  <r>
    <s v="301-81-8610"/>
    <s v="Cairo"/>
    <s v="Mandalay"/>
    <s v="Member"/>
    <s v="Male"/>
    <s v="Fashion accessories"/>
    <n v="25.42"/>
    <n v="8"/>
    <n v="10.167999999999999"/>
    <n v="213.52799999999999"/>
    <d v="2019-03-19T00:00:00"/>
    <s v="Credit card"/>
    <n v="203.36"/>
    <n v="4.7619047620000003"/>
    <n v="10.167999999999999"/>
    <n v="6.7"/>
    <d v="1899-12-30T19:42:00"/>
    <x v="8"/>
    <m/>
    <m/>
  </r>
  <r>
    <s v="489-64-4354"/>
    <s v="Giza"/>
    <s v="Naypyitaw"/>
    <s v="Normal"/>
    <s v="Male"/>
    <s v="Fashion accessories"/>
    <n v="16.28"/>
    <n v="1"/>
    <n v="0.81399999999999995"/>
    <n v="17.094000000000001"/>
    <d v="2019-03-09T00:00:00"/>
    <s v="Cash"/>
    <n v="16.28"/>
    <n v="4.7619047620000003"/>
    <n v="0.81399999999999995"/>
    <n v="5"/>
    <d v="1899-12-30T15:36:00"/>
    <x v="9"/>
    <m/>
    <m/>
  </r>
  <r>
    <s v="198-84-7132"/>
    <s v="Cairo"/>
    <s v="Mandalay"/>
    <s v="Member"/>
    <s v="Male"/>
    <s v="Fashion accessories"/>
    <n v="40.61"/>
    <n v="9"/>
    <n v="18.2745"/>
    <n v="383.7645"/>
    <d v="2019-01-02T00:00:00"/>
    <s v="Cash"/>
    <n v="365.49"/>
    <n v="4.7619047620000003"/>
    <n v="18.2745"/>
    <n v="7"/>
    <d v="1899-12-30T13:40:00"/>
    <x v="0"/>
    <m/>
    <m/>
  </r>
  <r>
    <s v="269-10-8440"/>
    <s v="Alex"/>
    <s v="Yangon"/>
    <s v="Member"/>
    <s v="Male"/>
    <s v="Health and beauty"/>
    <n v="53.17"/>
    <n v="7"/>
    <n v="18.609500000000001"/>
    <n v="390.79950000000002"/>
    <d v="2019-01-21T00:00:00"/>
    <s v="Cash"/>
    <n v="372.19"/>
    <n v="4.7619047620000003"/>
    <n v="18.609500000000001"/>
    <n v="8.9"/>
    <d v="1899-12-30T18:01:00"/>
    <x v="3"/>
    <m/>
    <m/>
  </r>
  <r>
    <s v="650-98-6268"/>
    <s v="Cairo"/>
    <s v="Mandalay"/>
    <s v="Member"/>
    <s v="Female"/>
    <s v="Food and beverages"/>
    <n v="20.87"/>
    <n v="3"/>
    <n v="3.1305000000000001"/>
    <n v="65.740499999999997"/>
    <d v="2019-03-20T00:00:00"/>
    <s v="Credit card"/>
    <n v="62.61"/>
    <n v="4.7619047620000003"/>
    <n v="3.1305000000000001"/>
    <n v="8"/>
    <d v="1899-12-30T13:53:00"/>
    <x v="0"/>
    <m/>
    <m/>
  </r>
  <r>
    <s v="741-73-3559"/>
    <s v="Cairo"/>
    <s v="Mandalay"/>
    <s v="Normal"/>
    <s v="Male"/>
    <s v="Sports and travel"/>
    <n v="67.27"/>
    <n v="5"/>
    <n v="16.817499999999999"/>
    <n v="353.16750000000002"/>
    <d v="2019-02-27T00:00:00"/>
    <s v="Cash"/>
    <n v="336.35"/>
    <n v="4.7619047620000003"/>
    <n v="16.817499999999999"/>
    <n v="6.9"/>
    <d v="1899-12-30T17:27:00"/>
    <x v="6"/>
    <m/>
    <m/>
  </r>
  <r>
    <s v="325-77-6186"/>
    <s v="Alex"/>
    <s v="Yangon"/>
    <s v="Member"/>
    <s v="Female"/>
    <s v="Home and lifestyle"/>
    <n v="90.65"/>
    <n v="10"/>
    <n v="45.325000000000003"/>
    <n v="951.82500000000005"/>
    <d v="2019-03-08T00:00:00"/>
    <s v="Ewallet"/>
    <n v="906.5"/>
    <n v="4.7619047620000003"/>
    <n v="45.325000000000003"/>
    <n v="7.3"/>
    <d v="1899-12-30T10:53:00"/>
    <x v="1"/>
    <m/>
    <m/>
  </r>
  <r>
    <s v="286-75-7818"/>
    <s v="Cairo"/>
    <s v="Mandalay"/>
    <s v="Normal"/>
    <s v="Male"/>
    <s v="Fashion accessories"/>
    <n v="69.08"/>
    <n v="2"/>
    <n v="6.9080000000000004"/>
    <n v="145.06800000000001"/>
    <d v="2019-01-31T00:00:00"/>
    <s v="Credit card"/>
    <n v="138.16"/>
    <n v="4.7619047620000003"/>
    <n v="6.9080000000000004"/>
    <n v="6.9"/>
    <d v="1899-12-30T19:48:00"/>
    <x v="8"/>
    <m/>
    <m/>
  </r>
  <r>
    <s v="574-57-9721"/>
    <s v="Giza"/>
    <s v="Naypyitaw"/>
    <s v="Normal"/>
    <s v="Male"/>
    <s v="Food and beverages"/>
    <n v="43.27"/>
    <n v="2"/>
    <n v="4.327"/>
    <n v="90.867000000000004"/>
    <d v="2019-03-08T00:00:00"/>
    <s v="Ewallet"/>
    <n v="86.54"/>
    <n v="4.7619047620000003"/>
    <n v="4.327"/>
    <n v="5.7"/>
    <d v="1899-12-30T16:53:00"/>
    <x v="7"/>
    <m/>
    <m/>
  </r>
  <r>
    <s v="459-50-7686"/>
    <s v="Alex"/>
    <s v="Yangon"/>
    <s v="Normal"/>
    <s v="Female"/>
    <s v="Electronic accessories"/>
    <n v="23.46"/>
    <n v="6"/>
    <n v="7.0380000000000003"/>
    <n v="147.798"/>
    <d v="2019-01-13T00:00:00"/>
    <s v="Ewallet"/>
    <n v="140.76"/>
    <n v="4.7619047620000003"/>
    <n v="7.0380000000000003"/>
    <n v="6.4"/>
    <d v="1899-12-30T19:14:00"/>
    <x v="8"/>
    <m/>
    <m/>
  </r>
  <r>
    <s v="616-87-0016"/>
    <s v="Cairo"/>
    <s v="Mandalay"/>
    <s v="Normal"/>
    <s v="Male"/>
    <s v="Fashion accessories"/>
    <n v="95.54"/>
    <n v="7"/>
    <n v="33.439"/>
    <n v="702.21900000000005"/>
    <d v="2019-03-09T00:00:00"/>
    <s v="Credit card"/>
    <n v="668.78"/>
    <n v="4.7619047620000003"/>
    <n v="33.439"/>
    <n v="9.6"/>
    <d v="1899-12-30T14:36:00"/>
    <x v="4"/>
    <m/>
    <m/>
  </r>
  <r>
    <s v="837-55-7229"/>
    <s v="Cairo"/>
    <s v="Mandalay"/>
    <s v="Normal"/>
    <s v="Female"/>
    <s v="Fashion accessories"/>
    <n v="47.44"/>
    <n v="1"/>
    <n v="2.3719999999999999"/>
    <n v="49.811999999999998"/>
    <d v="2019-02-22T00:00:00"/>
    <s v="Credit card"/>
    <n v="47.44"/>
    <n v="4.7619047620000003"/>
    <n v="2.3719999999999999"/>
    <n v="6.8"/>
    <d v="1899-12-30T18:19:00"/>
    <x v="3"/>
    <m/>
    <m/>
  </r>
  <r>
    <s v="751-69-0068"/>
    <s v="Giza"/>
    <s v="Naypyitaw"/>
    <s v="Normal"/>
    <s v="Male"/>
    <s v="Sports and travel"/>
    <n v="99.24"/>
    <n v="9"/>
    <n v="44.658000000000001"/>
    <n v="937.81799999999998"/>
    <d v="2019-03-19T00:00:00"/>
    <s v="Ewallet"/>
    <n v="893.16"/>
    <n v="4.7619047620000003"/>
    <n v="44.658000000000001"/>
    <n v="9"/>
    <d v="1899-12-30T19:09:00"/>
    <x v="8"/>
    <m/>
    <m/>
  </r>
  <r>
    <s v="257-73-1380"/>
    <s v="Giza"/>
    <s v="Naypyitaw"/>
    <s v="Member"/>
    <s v="Male"/>
    <s v="Sports and travel"/>
    <n v="82.93"/>
    <n v="4"/>
    <n v="16.585999999999999"/>
    <n v="348.30599999999998"/>
    <d v="2019-01-20T00:00:00"/>
    <s v="Ewallet"/>
    <n v="331.72"/>
    <n v="4.7619047620000003"/>
    <n v="16.585999999999999"/>
    <n v="9.6"/>
    <d v="1899-12-30T16:51:00"/>
    <x v="7"/>
    <m/>
    <m/>
  </r>
  <r>
    <s v="345-08-4992"/>
    <s v="Alex"/>
    <s v="Yangon"/>
    <s v="Normal"/>
    <s v="Male"/>
    <s v="Home and lifestyle"/>
    <n v="33.99"/>
    <n v="6"/>
    <n v="10.196999999999999"/>
    <n v="214.137"/>
    <d v="2019-03-08T00:00:00"/>
    <s v="Credit card"/>
    <n v="203.94"/>
    <n v="4.7619047620000003"/>
    <n v="10.196999999999999"/>
    <n v="7.7"/>
    <d v="1899-12-30T15:37:00"/>
    <x v="9"/>
    <m/>
    <m/>
  </r>
  <r>
    <s v="549-96-4200"/>
    <s v="Giza"/>
    <s v="Naypyitaw"/>
    <s v="Member"/>
    <s v="Male"/>
    <s v="Food and beverages"/>
    <n v="17.04"/>
    <n v="4"/>
    <n v="3.4079999999999999"/>
    <n v="71.567999999999998"/>
    <d v="2019-03-08T00:00:00"/>
    <s v="Ewallet"/>
    <n v="68.16"/>
    <n v="4.7619047620000003"/>
    <n v="3.4079999999999999"/>
    <n v="7"/>
    <d v="1899-12-30T20:15:00"/>
    <x v="2"/>
    <m/>
    <m/>
  </r>
  <r>
    <s v="810-60-6344"/>
    <s v="Giza"/>
    <s v="Naypyitaw"/>
    <s v="Normal"/>
    <s v="Female"/>
    <s v="Electronic accessories"/>
    <n v="40.86"/>
    <n v="8"/>
    <n v="16.344000000000001"/>
    <n v="343.22399999999999"/>
    <d v="2019-02-07T00:00:00"/>
    <s v="Credit card"/>
    <n v="326.88"/>
    <n v="4.7619047620000003"/>
    <n v="16.344000000000001"/>
    <n v="6.5"/>
    <d v="1899-12-30T14:38:00"/>
    <x v="4"/>
    <m/>
    <m/>
  </r>
  <r>
    <s v="450-28-2866"/>
    <s v="Giza"/>
    <s v="Naypyitaw"/>
    <s v="Member"/>
    <s v="Male"/>
    <s v="Food and beverages"/>
    <n v="17.440000000000001"/>
    <n v="5"/>
    <n v="4.3600000000000003"/>
    <n v="91.56"/>
    <d v="2019-01-15T00:00:00"/>
    <s v="Cash"/>
    <n v="87.2"/>
    <n v="4.7619047620000003"/>
    <n v="4.3600000000000003"/>
    <n v="8.1"/>
    <d v="1899-12-30T19:25:00"/>
    <x v="8"/>
    <m/>
    <m/>
  </r>
  <r>
    <s v="394-30-3170"/>
    <s v="Cairo"/>
    <s v="Mandalay"/>
    <s v="Member"/>
    <s v="Female"/>
    <s v="Sports and travel"/>
    <n v="88.43"/>
    <n v="8"/>
    <n v="35.372"/>
    <n v="742.81200000000001"/>
    <d v="2019-03-22T00:00:00"/>
    <s v="Credit card"/>
    <n v="707.44"/>
    <n v="4.7619047620000003"/>
    <n v="35.372"/>
    <n v="4.3"/>
    <d v="1899-12-30T19:35:00"/>
    <x v="8"/>
    <m/>
    <m/>
  </r>
  <r>
    <s v="138-17-5109"/>
    <s v="Alex"/>
    <s v="Yangon"/>
    <s v="Member"/>
    <s v="Female"/>
    <s v="Home and lifestyle"/>
    <n v="89.21"/>
    <n v="9"/>
    <n v="40.144500000000001"/>
    <n v="843.03449999999998"/>
    <d v="2019-01-15T00:00:00"/>
    <s v="Credit card"/>
    <n v="802.89"/>
    <n v="4.7619047620000003"/>
    <n v="40.144500000000001"/>
    <n v="6.5"/>
    <d v="1899-12-30T15:42:00"/>
    <x v="9"/>
    <m/>
    <m/>
  </r>
  <r>
    <s v="192-98-7397"/>
    <s v="Giza"/>
    <s v="Naypyitaw"/>
    <s v="Normal"/>
    <s v="Male"/>
    <s v="Fashion accessories"/>
    <n v="12.78"/>
    <n v="1"/>
    <n v="0.63900000000000001"/>
    <n v="13.419"/>
    <d v="2019-01-08T00:00:00"/>
    <s v="Ewallet"/>
    <n v="12.78"/>
    <n v="4.7619047620000003"/>
    <n v="0.63900000000000001"/>
    <n v="9.5"/>
    <d v="1899-12-30T14:11:00"/>
    <x v="4"/>
    <m/>
    <m/>
  </r>
  <r>
    <s v="301-11-9629"/>
    <s v="Alex"/>
    <s v="Yangon"/>
    <s v="Normal"/>
    <s v="Female"/>
    <s v="Sports and travel"/>
    <n v="19.100000000000001"/>
    <n v="7"/>
    <n v="6.6849999999999996"/>
    <n v="140.38499999999999"/>
    <d v="2019-01-15T00:00:00"/>
    <s v="Cash"/>
    <n v="133.69999999999999"/>
    <n v="4.7619047620000003"/>
    <n v="6.6849999999999996"/>
    <n v="9.6999999999999993"/>
    <d v="1899-12-30T10:43:00"/>
    <x v="1"/>
    <m/>
    <m/>
  </r>
  <r>
    <s v="390-80-5128"/>
    <s v="Cairo"/>
    <s v="Mandalay"/>
    <s v="Member"/>
    <s v="Female"/>
    <s v="Health and beauty"/>
    <n v="19.149999999999999"/>
    <n v="1"/>
    <n v="0.95750000000000002"/>
    <n v="20.107500000000002"/>
    <d v="2019-01-28T00:00:00"/>
    <s v="Credit card"/>
    <n v="19.149999999999999"/>
    <n v="4.7619047620000003"/>
    <n v="0.95750000000000002"/>
    <n v="9.5"/>
    <d v="1899-12-30T17:58:00"/>
    <x v="6"/>
    <m/>
    <m/>
  </r>
  <r>
    <s v="235-46-8343"/>
    <s v="Giza"/>
    <s v="Naypyitaw"/>
    <s v="Member"/>
    <s v="Male"/>
    <s v="Food and beverages"/>
    <n v="27.66"/>
    <n v="10"/>
    <n v="13.83"/>
    <n v="290.43"/>
    <d v="2019-02-14T00:00:00"/>
    <s v="Credit card"/>
    <n v="276.60000000000002"/>
    <n v="4.7619047620000003"/>
    <n v="13.83"/>
    <n v="8.9"/>
    <d v="1899-12-30T11:26:00"/>
    <x v="5"/>
    <m/>
    <m/>
  </r>
  <r>
    <s v="453-12-7053"/>
    <s v="Giza"/>
    <s v="Naypyitaw"/>
    <s v="Normal"/>
    <s v="Male"/>
    <s v="Fashion accessories"/>
    <n v="45.74"/>
    <n v="3"/>
    <n v="6.8609999999999998"/>
    <n v="144.08099999999999"/>
    <d v="2019-03-10T00:00:00"/>
    <s v="Credit card"/>
    <n v="137.22"/>
    <n v="4.7619047620000003"/>
    <n v="6.8609999999999998"/>
    <n v="6.5"/>
    <d v="1899-12-30T17:38:00"/>
    <x v="6"/>
    <m/>
    <m/>
  </r>
  <r>
    <s v="296-11-7041"/>
    <s v="Cairo"/>
    <s v="Mandalay"/>
    <s v="Member"/>
    <s v="Female"/>
    <s v="Health and beauty"/>
    <n v="27.07"/>
    <n v="1"/>
    <n v="1.3534999999999999"/>
    <n v="28.423500000000001"/>
    <d v="2019-01-12T00:00:00"/>
    <s v="Credit card"/>
    <n v="27.07"/>
    <n v="4.7619047620000003"/>
    <n v="1.3534999999999999"/>
    <n v="5.3"/>
    <d v="1899-12-30T20:07:00"/>
    <x v="2"/>
    <m/>
    <m/>
  </r>
  <r>
    <s v="449-27-2918"/>
    <s v="Cairo"/>
    <s v="Mandalay"/>
    <s v="Member"/>
    <s v="Female"/>
    <s v="Sports and travel"/>
    <n v="39.119999999999997"/>
    <n v="1"/>
    <n v="1.956"/>
    <n v="41.076000000000001"/>
    <d v="2019-03-26T00:00:00"/>
    <s v="Credit card"/>
    <n v="39.119999999999997"/>
    <n v="4.7619047620000003"/>
    <n v="1.956"/>
    <n v="9.6"/>
    <d v="1899-12-30T11:02:00"/>
    <x v="5"/>
    <m/>
    <m/>
  </r>
  <r>
    <s v="891-01-7034"/>
    <s v="Cairo"/>
    <s v="Mandalay"/>
    <s v="Normal"/>
    <s v="Female"/>
    <s v="Electronic accessories"/>
    <n v="74.709999999999994"/>
    <n v="6"/>
    <n v="22.413"/>
    <n v="470.673"/>
    <d v="2019-01-01T00:00:00"/>
    <s v="Cash"/>
    <n v="448.26"/>
    <n v="4.7619047620000003"/>
    <n v="22.413"/>
    <n v="6.7"/>
    <d v="1899-12-30T19:07:00"/>
    <x v="8"/>
    <m/>
    <m/>
  </r>
  <r>
    <s v="744-09-5786"/>
    <s v="Cairo"/>
    <s v="Mandalay"/>
    <s v="Normal"/>
    <s v="Male"/>
    <s v="Electronic accessories"/>
    <n v="22.01"/>
    <n v="6"/>
    <n v="6.6029999999999998"/>
    <n v="138.66300000000001"/>
    <d v="2019-01-02T00:00:00"/>
    <s v="Cash"/>
    <n v="132.06"/>
    <n v="4.7619047620000003"/>
    <n v="6.6029999999999998"/>
    <n v="7.6"/>
    <d v="1899-12-30T18:50:00"/>
    <x v="3"/>
    <m/>
    <m/>
  </r>
  <r>
    <s v="727-17-0390"/>
    <s v="Alex"/>
    <s v="Yangon"/>
    <s v="Normal"/>
    <s v="Female"/>
    <s v="Food and beverages"/>
    <n v="63.61"/>
    <n v="5"/>
    <n v="15.9025"/>
    <n v="333.95249999999999"/>
    <d v="2019-03-16T00:00:00"/>
    <s v="Ewallet"/>
    <n v="318.05"/>
    <n v="4.7619047620000003"/>
    <n v="15.9025"/>
    <n v="4.8"/>
    <d v="1899-12-30T12:43:00"/>
    <x v="10"/>
    <m/>
    <m/>
  </r>
  <r>
    <s v="568-88-3448"/>
    <s v="Alex"/>
    <s v="Yangon"/>
    <s v="Normal"/>
    <s v="Male"/>
    <s v="Health and beauty"/>
    <n v="25"/>
    <n v="1"/>
    <n v="1.25"/>
    <n v="26.25"/>
    <d v="2019-03-03T00:00:00"/>
    <s v="Ewallet"/>
    <n v="25"/>
    <n v="4.7619047620000003"/>
    <n v="1.25"/>
    <n v="5.5"/>
    <d v="1899-12-30T15:09:00"/>
    <x v="9"/>
    <m/>
    <m/>
  </r>
  <r>
    <s v="187-83-5490"/>
    <s v="Alex"/>
    <s v="Yangon"/>
    <s v="Member"/>
    <s v="Male"/>
    <s v="Electronic accessories"/>
    <n v="20.77"/>
    <n v="4"/>
    <n v="4.1539999999999999"/>
    <n v="87.233999999999995"/>
    <d v="2019-01-31T00:00:00"/>
    <s v="Cash"/>
    <n v="83.08"/>
    <n v="4.7619047620000003"/>
    <n v="4.1539999999999999"/>
    <n v="4.7"/>
    <d v="1899-12-30T13:47:00"/>
    <x v="0"/>
    <m/>
    <m/>
  </r>
  <r>
    <s v="767-54-1907"/>
    <s v="Cairo"/>
    <s v="Mandalay"/>
    <s v="Member"/>
    <s v="Female"/>
    <s v="Fashion accessories"/>
    <n v="29.56"/>
    <n v="5"/>
    <n v="7.39"/>
    <n v="155.19"/>
    <d v="2019-02-13T00:00:00"/>
    <s v="Cash"/>
    <n v="147.80000000000001"/>
    <n v="4.7619047620000003"/>
    <n v="7.39"/>
    <n v="6.9"/>
    <d v="1899-12-30T16:59:00"/>
    <x v="7"/>
    <m/>
    <m/>
  </r>
  <r>
    <s v="710-46-4433"/>
    <s v="Cairo"/>
    <s v="Mandalay"/>
    <s v="Member"/>
    <s v="Female"/>
    <s v="Food and beverages"/>
    <n v="77.400000000000006"/>
    <n v="9"/>
    <n v="34.83"/>
    <n v="731.43"/>
    <d v="2019-02-15T00:00:00"/>
    <s v="Credit card"/>
    <n v="696.6"/>
    <n v="4.7619047620000003"/>
    <n v="34.83"/>
    <n v="4.5"/>
    <d v="1899-12-30T14:15:00"/>
    <x v="4"/>
    <m/>
    <m/>
  </r>
  <r>
    <s v="533-33-5337"/>
    <s v="Cairo"/>
    <s v="Mandalay"/>
    <s v="Normal"/>
    <s v="Male"/>
    <s v="Electronic accessories"/>
    <n v="79.39"/>
    <n v="10"/>
    <n v="39.695"/>
    <n v="833.59500000000003"/>
    <d v="2019-02-07T00:00:00"/>
    <s v="Cash"/>
    <n v="793.9"/>
    <n v="4.7619047620000003"/>
    <n v="39.695"/>
    <n v="6.2"/>
    <d v="1899-12-30T20:24:00"/>
    <x v="2"/>
    <m/>
    <m/>
  </r>
  <r>
    <s v="325-90-8763"/>
    <s v="Giza"/>
    <s v="Naypyitaw"/>
    <s v="Member"/>
    <s v="Female"/>
    <s v="Electronic accessories"/>
    <n v="46.57"/>
    <n v="10"/>
    <n v="23.285"/>
    <n v="488.98500000000001"/>
    <d v="2019-01-27T00:00:00"/>
    <s v="Cash"/>
    <n v="465.7"/>
    <n v="4.7619047620000003"/>
    <n v="23.285"/>
    <n v="7.6"/>
    <d v="1899-12-30T13:58:00"/>
    <x v="0"/>
    <m/>
    <m/>
  </r>
  <r>
    <s v="729-46-7422"/>
    <s v="Giza"/>
    <s v="Naypyitaw"/>
    <s v="Normal"/>
    <s v="Male"/>
    <s v="Food and beverages"/>
    <n v="35.89"/>
    <n v="1"/>
    <n v="1.7945"/>
    <n v="37.6845"/>
    <d v="2019-02-23T00:00:00"/>
    <s v="Credit card"/>
    <n v="35.89"/>
    <n v="4.7619047620000003"/>
    <n v="1.7945"/>
    <n v="7.9"/>
    <d v="1899-12-30T16:52:00"/>
    <x v="7"/>
    <m/>
    <m/>
  </r>
  <r>
    <s v="639-76-1242"/>
    <s v="Giza"/>
    <s v="Naypyitaw"/>
    <s v="Normal"/>
    <s v="Male"/>
    <s v="Food and beverages"/>
    <n v="40.520000000000003"/>
    <n v="5"/>
    <n v="10.130000000000001"/>
    <n v="212.73"/>
    <d v="2019-02-03T00:00:00"/>
    <s v="Cash"/>
    <n v="202.6"/>
    <n v="4.7619047620000003"/>
    <n v="10.130000000000001"/>
    <n v="4.5"/>
    <d v="1899-12-30T15:19:00"/>
    <x v="9"/>
    <m/>
    <m/>
  </r>
  <r>
    <s v="234-03-4040"/>
    <s v="Cairo"/>
    <s v="Mandalay"/>
    <s v="Member"/>
    <s v="Female"/>
    <s v="Food and beverages"/>
    <n v="73.05"/>
    <n v="10"/>
    <n v="36.524999999999999"/>
    <n v="767.02499999999998"/>
    <d v="2019-03-03T00:00:00"/>
    <s v="Credit card"/>
    <n v="730.5"/>
    <n v="4.7619047620000003"/>
    <n v="36.524999999999999"/>
    <n v="8.6999999999999993"/>
    <d v="1899-12-30T12:25:00"/>
    <x v="10"/>
    <m/>
    <m/>
  </r>
  <r>
    <s v="326-71-2155"/>
    <s v="Giza"/>
    <s v="Naypyitaw"/>
    <s v="Normal"/>
    <s v="Female"/>
    <s v="Sports and travel"/>
    <n v="73.95"/>
    <n v="4"/>
    <n v="14.79"/>
    <n v="310.58999999999997"/>
    <d v="2019-02-03T00:00:00"/>
    <s v="Cash"/>
    <n v="295.8"/>
    <n v="4.7619047620000003"/>
    <n v="14.79"/>
    <n v="6.1"/>
    <d v="1899-12-30T10:02:00"/>
    <x v="1"/>
    <m/>
    <m/>
  </r>
  <r>
    <s v="320-32-8842"/>
    <s v="Giza"/>
    <s v="Naypyitaw"/>
    <s v="Member"/>
    <s v="Female"/>
    <s v="Food and beverages"/>
    <n v="22.62"/>
    <n v="1"/>
    <n v="1.131"/>
    <n v="23.751000000000001"/>
    <d v="2019-03-17T00:00:00"/>
    <s v="Cash"/>
    <n v="22.62"/>
    <n v="4.7619047620000003"/>
    <n v="1.131"/>
    <n v="6.4"/>
    <d v="1899-12-30T18:58:00"/>
    <x v="3"/>
    <m/>
    <m/>
  </r>
  <r>
    <s v="470-32-9057"/>
    <s v="Alex"/>
    <s v="Yangon"/>
    <s v="Member"/>
    <s v="Male"/>
    <s v="Food and beverages"/>
    <n v="51.34"/>
    <n v="5"/>
    <n v="12.835000000000001"/>
    <n v="269.53500000000003"/>
    <d v="2019-03-28T00:00:00"/>
    <s v="Credit card"/>
    <n v="256.7"/>
    <n v="4.7619047620000003"/>
    <n v="12.835000000000001"/>
    <n v="9.1"/>
    <d v="1899-12-30T15:31:00"/>
    <x v="9"/>
    <m/>
    <m/>
  </r>
  <r>
    <s v="878-30-2331"/>
    <s v="Giza"/>
    <s v="Naypyitaw"/>
    <s v="Member"/>
    <s v="Female"/>
    <s v="Sports and travel"/>
    <n v="54.55"/>
    <n v="10"/>
    <n v="27.274999999999999"/>
    <n v="572.77499999999998"/>
    <d v="2019-03-02T00:00:00"/>
    <s v="Credit card"/>
    <n v="545.5"/>
    <n v="4.7619047620000003"/>
    <n v="27.274999999999999"/>
    <n v="7.1"/>
    <d v="1899-12-30T11:22:00"/>
    <x v="5"/>
    <m/>
    <m/>
  </r>
  <r>
    <s v="440-59-5691"/>
    <s v="Giza"/>
    <s v="Naypyitaw"/>
    <s v="Member"/>
    <s v="Female"/>
    <s v="Health and beauty"/>
    <n v="37.15"/>
    <n v="7"/>
    <n v="13.0025"/>
    <n v="273.05250000000001"/>
    <d v="2019-02-08T00:00:00"/>
    <s v="Credit card"/>
    <n v="260.05"/>
    <n v="4.7619047620000003"/>
    <n v="13.0025"/>
    <n v="7.7"/>
    <d v="1899-12-30T13:12:00"/>
    <x v="0"/>
    <m/>
    <m/>
  </r>
  <r>
    <s v="554-53-3790"/>
    <s v="Cairo"/>
    <s v="Mandalay"/>
    <s v="Normal"/>
    <s v="Male"/>
    <s v="Sports and travel"/>
    <n v="37.020000000000003"/>
    <n v="6"/>
    <n v="11.106"/>
    <n v="233.226"/>
    <d v="2019-03-22T00:00:00"/>
    <s v="Cash"/>
    <n v="222.12"/>
    <n v="4.7619047620000003"/>
    <n v="11.106"/>
    <n v="4.5"/>
    <d v="1899-12-30T18:33:00"/>
    <x v="3"/>
    <m/>
    <m/>
  </r>
  <r>
    <s v="746-19-0921"/>
    <s v="Giza"/>
    <s v="Naypyitaw"/>
    <s v="Normal"/>
    <s v="Male"/>
    <s v="Food and beverages"/>
    <n v="21.58"/>
    <n v="1"/>
    <n v="1.079"/>
    <n v="22.658999999999999"/>
    <d v="2019-02-09T00:00:00"/>
    <s v="Ewallet"/>
    <n v="21.58"/>
    <n v="4.7619047620000003"/>
    <n v="1.079"/>
    <n v="7.2"/>
    <d v="1899-12-30T10:02:00"/>
    <x v="1"/>
    <m/>
    <m/>
  </r>
  <r>
    <s v="233-34-0817"/>
    <s v="Giza"/>
    <s v="Naypyitaw"/>
    <s v="Member"/>
    <s v="Female"/>
    <s v="Electronic accessories"/>
    <n v="98.84"/>
    <n v="1"/>
    <n v="4.9420000000000002"/>
    <n v="103.782"/>
    <d v="2019-02-15T00:00:00"/>
    <s v="Cash"/>
    <n v="98.84"/>
    <n v="4.7619047620000003"/>
    <n v="4.9420000000000002"/>
    <n v="8.4"/>
    <d v="1899-12-30T11:21:00"/>
    <x v="5"/>
    <m/>
    <m/>
  </r>
  <r>
    <s v="767-05-1286"/>
    <s v="Giza"/>
    <s v="Naypyitaw"/>
    <s v="Member"/>
    <s v="Female"/>
    <s v="Home and lifestyle"/>
    <n v="83.77"/>
    <n v="6"/>
    <n v="25.131"/>
    <n v="527.75099999999998"/>
    <d v="2019-01-23T00:00:00"/>
    <s v="Ewallet"/>
    <n v="502.62"/>
    <n v="4.7619047620000003"/>
    <n v="25.131"/>
    <n v="5.4"/>
    <d v="1899-12-30T12:10:00"/>
    <x v="10"/>
    <m/>
    <m/>
  </r>
  <r>
    <s v="340-21-9136"/>
    <s v="Alex"/>
    <s v="Yangon"/>
    <s v="Member"/>
    <s v="Female"/>
    <s v="Sports and travel"/>
    <n v="40.049999999999997"/>
    <n v="4"/>
    <n v="8.01"/>
    <n v="168.21"/>
    <d v="2019-01-25T00:00:00"/>
    <s v="Cash"/>
    <n v="160.19999999999999"/>
    <n v="4.7619047620000003"/>
    <n v="8.01"/>
    <n v="9.6999999999999993"/>
    <d v="1899-12-30T11:40:00"/>
    <x v="5"/>
    <m/>
    <m/>
  </r>
  <r>
    <s v="405-31-3305"/>
    <s v="Alex"/>
    <s v="Yangon"/>
    <s v="Member"/>
    <s v="Male"/>
    <s v="Fashion accessories"/>
    <n v="43.13"/>
    <n v="10"/>
    <n v="21.565000000000001"/>
    <n v="452.86500000000001"/>
    <d v="2019-02-02T00:00:00"/>
    <s v="Credit card"/>
    <n v="431.3"/>
    <n v="4.7619047620000003"/>
    <n v="21.565000000000001"/>
    <n v="5.5"/>
    <d v="1899-12-30T18:31:00"/>
    <x v="3"/>
    <m/>
    <m/>
  </r>
  <r>
    <s v="731-59-7531"/>
    <s v="Cairo"/>
    <s v="Mandalay"/>
    <s v="Member"/>
    <s v="Male"/>
    <s v="Health and beauty"/>
    <n v="72.569999999999993"/>
    <n v="8"/>
    <n v="29.027999999999999"/>
    <n v="609.58799999999997"/>
    <d v="2019-03-30T00:00:00"/>
    <s v="Cash"/>
    <n v="580.55999999999995"/>
    <n v="4.7619047620000003"/>
    <n v="29.027999999999999"/>
    <n v="4.5999999999999996"/>
    <d v="1899-12-30T17:58:00"/>
    <x v="6"/>
    <m/>
    <m/>
  </r>
  <r>
    <s v="676-39-6028"/>
    <s v="Alex"/>
    <s v="Yangon"/>
    <s v="Member"/>
    <s v="Female"/>
    <s v="Electronic accessories"/>
    <n v="64.44"/>
    <n v="5"/>
    <n v="16.11"/>
    <n v="338.31"/>
    <d v="2019-03-30T00:00:00"/>
    <s v="Cash"/>
    <n v="322.2"/>
    <n v="4.7619047620000003"/>
    <n v="16.11"/>
    <n v="6.6"/>
    <d v="1899-12-30T17:04:00"/>
    <x v="6"/>
    <m/>
    <m/>
  </r>
  <r>
    <s v="502-05-1910"/>
    <s v="Alex"/>
    <s v="Yangon"/>
    <s v="Normal"/>
    <s v="Male"/>
    <s v="Health and beauty"/>
    <n v="65.180000000000007"/>
    <n v="3"/>
    <n v="9.7769999999999992"/>
    <n v="205.31700000000001"/>
    <d v="2019-02-25T00:00:00"/>
    <s v="Credit card"/>
    <n v="195.54"/>
    <n v="4.7619047620000003"/>
    <n v="9.7769999999999992"/>
    <n v="6.3"/>
    <d v="1899-12-30T20:35:00"/>
    <x v="2"/>
    <m/>
    <m/>
  </r>
  <r>
    <s v="485-30-8700"/>
    <s v="Alex"/>
    <s v="Yangon"/>
    <s v="Normal"/>
    <s v="Female"/>
    <s v="Sports and travel"/>
    <n v="33.26"/>
    <n v="5"/>
    <n v="8.3149999999999995"/>
    <n v="174.61500000000001"/>
    <d v="2019-03-18T00:00:00"/>
    <s v="Credit card"/>
    <n v="166.3"/>
    <n v="4.7619047620000003"/>
    <n v="8.3149999999999995"/>
    <n v="4.2"/>
    <d v="1899-12-30T16:10:00"/>
    <x v="7"/>
    <m/>
    <m/>
  </r>
  <r>
    <s v="598-47-9715"/>
    <s v="Giza"/>
    <s v="Naypyitaw"/>
    <s v="Normal"/>
    <s v="Male"/>
    <s v="Electronic accessories"/>
    <n v="84.07"/>
    <n v="4"/>
    <n v="16.814"/>
    <n v="353.09399999999999"/>
    <d v="2019-03-07T00:00:00"/>
    <s v="Ewallet"/>
    <n v="336.28"/>
    <n v="4.7619047620000003"/>
    <n v="16.814"/>
    <n v="4.4000000000000004"/>
    <d v="1899-12-30T16:54:00"/>
    <x v="7"/>
    <m/>
    <m/>
  </r>
  <r>
    <s v="701-69-8742"/>
    <s v="Cairo"/>
    <s v="Mandalay"/>
    <s v="Normal"/>
    <s v="Male"/>
    <s v="Sports and travel"/>
    <n v="34.369999999999997"/>
    <n v="10"/>
    <n v="17.184999999999999"/>
    <n v="360.88499999999999"/>
    <d v="2019-03-16T00:00:00"/>
    <s v="Ewallet"/>
    <n v="343.7"/>
    <n v="4.7619047620000003"/>
    <n v="17.184999999999999"/>
    <n v="6.7"/>
    <d v="1899-12-30T10:11:00"/>
    <x v="1"/>
    <m/>
    <m/>
  </r>
  <r>
    <s v="575-67-1508"/>
    <s v="Alex"/>
    <s v="Yangon"/>
    <s v="Normal"/>
    <s v="Male"/>
    <s v="Electronic accessories"/>
    <n v="38.6"/>
    <n v="1"/>
    <n v="1.93"/>
    <n v="40.53"/>
    <d v="2019-01-29T00:00:00"/>
    <s v="Ewallet"/>
    <n v="38.6"/>
    <n v="4.7619047620000003"/>
    <n v="1.93"/>
    <n v="6.7"/>
    <d v="1899-12-30T11:26:00"/>
    <x v="5"/>
    <m/>
    <m/>
  </r>
  <r>
    <s v="541-08-3113"/>
    <s v="Giza"/>
    <s v="Naypyitaw"/>
    <s v="Normal"/>
    <s v="Male"/>
    <s v="Food and beverages"/>
    <n v="65.97"/>
    <n v="8"/>
    <n v="26.388000000000002"/>
    <n v="554.14800000000002"/>
    <d v="2019-02-02T00:00:00"/>
    <s v="Cash"/>
    <n v="527.76"/>
    <n v="4.7619047620000003"/>
    <n v="26.388000000000002"/>
    <n v="8.4"/>
    <d v="1899-12-30T20:29:00"/>
    <x v="2"/>
    <m/>
    <m/>
  </r>
  <r>
    <s v="246-11-3901"/>
    <s v="Giza"/>
    <s v="Naypyitaw"/>
    <s v="Normal"/>
    <s v="Female"/>
    <s v="Electronic accessories"/>
    <n v="32.799999999999997"/>
    <n v="10"/>
    <n v="16.399999999999999"/>
    <n v="344.4"/>
    <d v="2019-02-15T00:00:00"/>
    <s v="Cash"/>
    <n v="328"/>
    <n v="4.7619047620000003"/>
    <n v="16.399999999999999"/>
    <n v="6.2"/>
    <d v="1899-12-30T12:12:00"/>
    <x v="10"/>
    <m/>
    <m/>
  </r>
  <r>
    <s v="674-15-9296"/>
    <s v="Alex"/>
    <s v="Yangon"/>
    <s v="Normal"/>
    <s v="Male"/>
    <s v="Sports and travel"/>
    <n v="37.14"/>
    <n v="5"/>
    <n v="9.2850000000000001"/>
    <n v="194.98500000000001"/>
    <d v="2019-01-08T00:00:00"/>
    <s v="Ewallet"/>
    <n v="185.7"/>
    <n v="4.7619047620000003"/>
    <n v="9.2850000000000001"/>
    <n v="5"/>
    <d v="1899-12-30T13:05:00"/>
    <x v="0"/>
    <m/>
    <m/>
  </r>
  <r>
    <s v="305-18-3552"/>
    <s v="Cairo"/>
    <s v="Mandalay"/>
    <s v="Member"/>
    <s v="Male"/>
    <s v="Home and lifestyle"/>
    <n v="60.38"/>
    <n v="10"/>
    <n v="30.19"/>
    <n v="633.99"/>
    <d v="2019-02-12T00:00:00"/>
    <s v="Cash"/>
    <n v="603.79999999999995"/>
    <n v="4.7619047620000003"/>
    <n v="30.19"/>
    <n v="6"/>
    <d v="1899-12-30T16:19:00"/>
    <x v="7"/>
    <m/>
    <m/>
  </r>
  <r>
    <s v="493-65-6248"/>
    <s v="Giza"/>
    <s v="Naypyitaw"/>
    <s v="Member"/>
    <s v="Female"/>
    <s v="Sports and travel"/>
    <n v="36.979999999999997"/>
    <n v="10"/>
    <n v="18.489999999999998"/>
    <n v="388.29"/>
    <d v="2019-01-01T00:00:00"/>
    <s v="Credit card"/>
    <n v="369.8"/>
    <n v="4.7619047620000003"/>
    <n v="18.489999999999998"/>
    <n v="7"/>
    <d v="1899-12-30T19:48:00"/>
    <x v="8"/>
    <m/>
    <m/>
  </r>
  <r>
    <s v="438-01-4015"/>
    <s v="Cairo"/>
    <s v="Mandalay"/>
    <s v="Member"/>
    <s v="Female"/>
    <s v="Sports and travel"/>
    <n v="49.49"/>
    <n v="4"/>
    <n v="9.8979999999999997"/>
    <n v="207.858"/>
    <d v="2019-03-21T00:00:00"/>
    <s v="Ewallet"/>
    <n v="197.96"/>
    <n v="4.7619047620000003"/>
    <n v="9.8979999999999997"/>
    <n v="6.6"/>
    <d v="1899-12-30T15:25:00"/>
    <x v="9"/>
    <m/>
    <m/>
  </r>
  <r>
    <s v="709-58-4068"/>
    <s v="Cairo"/>
    <s v="Mandalay"/>
    <s v="Normal"/>
    <s v="Female"/>
    <s v="Fashion accessories"/>
    <n v="41.09"/>
    <n v="10"/>
    <n v="20.545000000000002"/>
    <n v="431.44499999999999"/>
    <d v="2019-02-28T00:00:00"/>
    <s v="Cash"/>
    <n v="410.9"/>
    <n v="4.7619047620000003"/>
    <n v="20.545000000000002"/>
    <n v="7.3"/>
    <d v="1899-12-30T14:42:00"/>
    <x v="4"/>
    <m/>
    <m/>
  </r>
  <r>
    <s v="795-49-7276"/>
    <s v="Alex"/>
    <s v="Yangon"/>
    <s v="Normal"/>
    <s v="Male"/>
    <s v="Fashion accessories"/>
    <n v="37.15"/>
    <n v="4"/>
    <n v="7.43"/>
    <n v="156.03"/>
    <d v="2019-03-23T00:00:00"/>
    <s v="Ewallet"/>
    <n v="148.6"/>
    <n v="4.7619047620000003"/>
    <n v="7.43"/>
    <n v="8.3000000000000007"/>
    <d v="1899-12-30T18:59:00"/>
    <x v="3"/>
    <m/>
    <m/>
  </r>
  <r>
    <s v="556-72-8512"/>
    <s v="Giza"/>
    <s v="Naypyitaw"/>
    <s v="Normal"/>
    <s v="Male"/>
    <s v="Home and lifestyle"/>
    <n v="22.96"/>
    <n v="1"/>
    <n v="1.1479999999999999"/>
    <n v="24.108000000000001"/>
    <d v="2019-01-30T00:00:00"/>
    <s v="Cash"/>
    <n v="22.96"/>
    <n v="4.7619047620000003"/>
    <n v="1.1479999999999999"/>
    <n v="4.3"/>
    <d v="1899-12-30T20:47:00"/>
    <x v="2"/>
    <m/>
    <m/>
  </r>
  <r>
    <s v="627-95-3243"/>
    <s v="Cairo"/>
    <s v="Mandalay"/>
    <s v="Member"/>
    <s v="Female"/>
    <s v="Home and lifestyle"/>
    <n v="77.680000000000007"/>
    <n v="9"/>
    <n v="34.956000000000003"/>
    <n v="734.07600000000002"/>
    <d v="2019-02-04T00:00:00"/>
    <s v="Ewallet"/>
    <n v="699.12"/>
    <n v="4.7619047620000003"/>
    <n v="34.956000000000003"/>
    <n v="9.8000000000000007"/>
    <d v="1899-12-30T13:21:00"/>
    <x v="0"/>
    <m/>
    <m/>
  </r>
  <r>
    <s v="686-41-0932"/>
    <s v="Cairo"/>
    <s v="Mandalay"/>
    <s v="Normal"/>
    <s v="Female"/>
    <s v="Fashion accessories"/>
    <n v="34.700000000000003"/>
    <n v="2"/>
    <n v="3.47"/>
    <n v="72.87"/>
    <d v="2019-03-13T00:00:00"/>
    <s v="Ewallet"/>
    <n v="69.400000000000006"/>
    <n v="4.7619047620000003"/>
    <n v="3.47"/>
    <n v="8.1999999999999993"/>
    <d v="1899-12-30T19:48:00"/>
    <x v="8"/>
    <m/>
    <m/>
  </r>
  <r>
    <s v="510-09-5628"/>
    <s v="Alex"/>
    <s v="Yangon"/>
    <s v="Member"/>
    <s v="Female"/>
    <s v="Fashion accessories"/>
    <n v="19.66"/>
    <n v="10"/>
    <n v="9.83"/>
    <n v="206.43"/>
    <d v="2019-03-15T00:00:00"/>
    <s v="Credit card"/>
    <n v="196.6"/>
    <n v="4.7619047620000003"/>
    <n v="9.83"/>
    <n v="7.2"/>
    <d v="1899-12-30T18:20:00"/>
    <x v="3"/>
    <m/>
    <m/>
  </r>
  <r>
    <s v="608-04-3797"/>
    <s v="Cairo"/>
    <s v="Mandalay"/>
    <s v="Member"/>
    <s v="Female"/>
    <s v="Health and beauty"/>
    <n v="25.32"/>
    <n v="8"/>
    <n v="10.128"/>
    <n v="212.68799999999999"/>
    <d v="2019-03-05T00:00:00"/>
    <s v="Ewallet"/>
    <n v="202.56"/>
    <n v="4.7619047620000003"/>
    <n v="10.128"/>
    <n v="8.6999999999999993"/>
    <d v="1899-12-30T20:24:00"/>
    <x v="2"/>
    <m/>
    <m/>
  </r>
  <r>
    <s v="148-82-2527"/>
    <s v="Giza"/>
    <s v="Naypyitaw"/>
    <s v="Member"/>
    <s v="Female"/>
    <s v="Home and lifestyle"/>
    <n v="12.12"/>
    <n v="10"/>
    <n v="6.06"/>
    <n v="127.26"/>
    <d v="2019-03-05T00:00:00"/>
    <s v="Credit card"/>
    <n v="121.2"/>
    <n v="4.7619047620000003"/>
    <n v="6.06"/>
    <n v="8.4"/>
    <d v="1899-12-30T13:44:00"/>
    <x v="0"/>
    <m/>
    <m/>
  </r>
  <r>
    <s v="437-53-3084"/>
    <s v="Cairo"/>
    <s v="Mandalay"/>
    <s v="Normal"/>
    <s v="Male"/>
    <s v="Fashion accessories"/>
    <n v="99.89"/>
    <n v="2"/>
    <n v="9.9890000000000008"/>
    <n v="209.76900000000001"/>
    <d v="2019-02-26T00:00:00"/>
    <s v="Ewallet"/>
    <n v="199.78"/>
    <n v="4.7619047620000003"/>
    <n v="9.9890000000000008"/>
    <n v="7.1"/>
    <d v="1899-12-30T11:48:00"/>
    <x v="5"/>
    <m/>
    <m/>
  </r>
  <r>
    <s v="632-32-4574"/>
    <s v="Cairo"/>
    <s v="Mandalay"/>
    <s v="Normal"/>
    <s v="Male"/>
    <s v="Sports and travel"/>
    <n v="75.92"/>
    <n v="8"/>
    <n v="30.367999999999999"/>
    <n v="637.72799999999995"/>
    <d v="2019-03-20T00:00:00"/>
    <s v="Cash"/>
    <n v="607.36"/>
    <n v="4.7619047620000003"/>
    <n v="30.367999999999999"/>
    <n v="5.5"/>
    <d v="1899-12-30T14:14:00"/>
    <x v="4"/>
    <m/>
    <m/>
  </r>
  <r>
    <s v="556-97-7101"/>
    <s v="Giza"/>
    <s v="Naypyitaw"/>
    <s v="Normal"/>
    <s v="Female"/>
    <s v="Electronic accessories"/>
    <n v="63.22"/>
    <n v="2"/>
    <n v="6.3220000000000001"/>
    <n v="132.762"/>
    <d v="2019-01-01T00:00:00"/>
    <s v="Cash"/>
    <n v="126.44"/>
    <n v="4.7619047620000003"/>
    <n v="6.3220000000000001"/>
    <n v="8.5"/>
    <d v="1899-12-30T15:51:00"/>
    <x v="9"/>
    <m/>
    <m/>
  </r>
  <r>
    <s v="862-59-8517"/>
    <s v="Giza"/>
    <s v="Naypyitaw"/>
    <s v="Normal"/>
    <s v="Female"/>
    <s v="Food and beverages"/>
    <n v="90.24"/>
    <n v="6"/>
    <n v="27.071999999999999"/>
    <n v="568.51199999999994"/>
    <d v="2019-01-27T00:00:00"/>
    <s v="Cash"/>
    <n v="541.44000000000005"/>
    <n v="4.7619047620000003"/>
    <n v="27.071999999999999"/>
    <n v="6.2"/>
    <d v="1899-12-30T11:17:00"/>
    <x v="5"/>
    <m/>
    <m/>
  </r>
  <r>
    <s v="401-18-8016"/>
    <s v="Cairo"/>
    <s v="Mandalay"/>
    <s v="Member"/>
    <s v="Female"/>
    <s v="Sports and travel"/>
    <n v="98.13"/>
    <n v="1"/>
    <n v="4.9065000000000003"/>
    <n v="103.0365"/>
    <d v="2019-01-21T00:00:00"/>
    <s v="Cash"/>
    <n v="98.13"/>
    <n v="4.7619047620000003"/>
    <n v="4.9065000000000003"/>
    <n v="8.9"/>
    <d v="1899-12-30T17:36:00"/>
    <x v="6"/>
    <m/>
    <m/>
  </r>
  <r>
    <s v="420-18-8989"/>
    <s v="Alex"/>
    <s v="Yangon"/>
    <s v="Member"/>
    <s v="Female"/>
    <s v="Sports and travel"/>
    <n v="51.52"/>
    <n v="8"/>
    <n v="20.608000000000001"/>
    <n v="432.76799999999997"/>
    <d v="2019-02-02T00:00:00"/>
    <s v="Cash"/>
    <n v="412.16"/>
    <n v="4.7619047620000003"/>
    <n v="20.608000000000001"/>
    <n v="9.6"/>
    <d v="1899-12-30T15:47:00"/>
    <x v="9"/>
    <m/>
    <m/>
  </r>
  <r>
    <s v="277-63-2961"/>
    <s v="Cairo"/>
    <s v="Mandalay"/>
    <s v="Member"/>
    <s v="Male"/>
    <s v="Sports and travel"/>
    <n v="73.97"/>
    <n v="1"/>
    <n v="3.6985000000000001"/>
    <n v="77.668499999999995"/>
    <d v="2019-02-03T00:00:00"/>
    <s v="Credit card"/>
    <n v="73.97"/>
    <n v="4.7619047620000003"/>
    <n v="3.6985000000000001"/>
    <n v="5.4"/>
    <d v="1899-12-30T15:53:00"/>
    <x v="9"/>
    <m/>
    <m/>
  </r>
  <r>
    <s v="573-98-8548"/>
    <s v="Giza"/>
    <s v="Naypyitaw"/>
    <s v="Member"/>
    <s v="Female"/>
    <s v="Fashion accessories"/>
    <n v="31.9"/>
    <n v="1"/>
    <n v="1.595"/>
    <n v="33.494999999999997"/>
    <d v="2019-01-05T00:00:00"/>
    <s v="Ewallet"/>
    <n v="31.9"/>
    <n v="4.7619047620000003"/>
    <n v="1.595"/>
    <n v="9.1"/>
    <d v="1899-12-30T12:40:00"/>
    <x v="10"/>
    <m/>
    <m/>
  </r>
  <r>
    <s v="620-02-2046"/>
    <s v="Giza"/>
    <s v="Naypyitaw"/>
    <s v="Normal"/>
    <s v="Male"/>
    <s v="Home and lifestyle"/>
    <n v="69.400000000000006"/>
    <n v="2"/>
    <n v="6.94"/>
    <n v="145.74"/>
    <d v="2019-01-27T00:00:00"/>
    <s v="Ewallet"/>
    <n v="138.80000000000001"/>
    <n v="4.7619047620000003"/>
    <n v="6.94"/>
    <n v="9"/>
    <d v="1899-12-30T19:48:00"/>
    <x v="8"/>
    <m/>
    <m/>
  </r>
  <r>
    <s v="282-35-2475"/>
    <s v="Cairo"/>
    <s v="Mandalay"/>
    <s v="Normal"/>
    <s v="Female"/>
    <s v="Sports and travel"/>
    <n v="93.31"/>
    <n v="2"/>
    <n v="9.3309999999999995"/>
    <n v="195.95099999999999"/>
    <d v="2019-03-25T00:00:00"/>
    <s v="Cash"/>
    <n v="186.62"/>
    <n v="4.7619047620000003"/>
    <n v="9.3309999999999995"/>
    <n v="6.3"/>
    <d v="1899-12-30T17:53:00"/>
    <x v="6"/>
    <m/>
    <m/>
  </r>
  <r>
    <s v="511-54-3087"/>
    <s v="Cairo"/>
    <s v="Mandalay"/>
    <s v="Normal"/>
    <s v="Male"/>
    <s v="Sports and travel"/>
    <n v="88.45"/>
    <n v="1"/>
    <n v="4.4225000000000003"/>
    <n v="92.872500000000002"/>
    <d v="2019-02-25T00:00:00"/>
    <s v="Credit card"/>
    <n v="88.45"/>
    <n v="4.7619047620000003"/>
    <n v="4.4225000000000003"/>
    <n v="9.5"/>
    <d v="1899-12-30T16:36:00"/>
    <x v="7"/>
    <m/>
    <m/>
  </r>
  <r>
    <s v="726-29-6793"/>
    <s v="Alex"/>
    <s v="Yangon"/>
    <s v="Member"/>
    <s v="Male"/>
    <s v="Electronic accessories"/>
    <n v="24.18"/>
    <n v="8"/>
    <n v="9.6720000000000006"/>
    <n v="203.11199999999999"/>
    <d v="2019-01-28T00:00:00"/>
    <s v="Ewallet"/>
    <n v="193.44"/>
    <n v="4.7619047620000003"/>
    <n v="9.6720000000000006"/>
    <n v="9.8000000000000007"/>
    <d v="1899-12-30T20:54:00"/>
    <x v="2"/>
    <m/>
    <m/>
  </r>
  <r>
    <s v="387-49-4215"/>
    <s v="Cairo"/>
    <s v="Mandalay"/>
    <s v="Member"/>
    <s v="Female"/>
    <s v="Sports and travel"/>
    <n v="48.5"/>
    <n v="3"/>
    <n v="7.2750000000000004"/>
    <n v="152.77500000000001"/>
    <d v="2019-01-08T00:00:00"/>
    <s v="Cash"/>
    <n v="145.5"/>
    <n v="4.7619047620000003"/>
    <n v="7.2750000000000004"/>
    <n v="6.7"/>
    <d v="1899-12-30T12:50:00"/>
    <x v="10"/>
    <m/>
    <m/>
  </r>
  <r>
    <s v="862-17-9201"/>
    <s v="Cairo"/>
    <s v="Mandalay"/>
    <s v="Normal"/>
    <s v="Female"/>
    <s v="Food and beverages"/>
    <n v="84.05"/>
    <n v="6"/>
    <n v="25.215"/>
    <n v="529.51499999999999"/>
    <d v="2019-01-29T00:00:00"/>
    <s v="Credit card"/>
    <n v="504.3"/>
    <n v="4.7619047620000003"/>
    <n v="25.215"/>
    <n v="7.7"/>
    <d v="1899-12-30T10:48:00"/>
    <x v="1"/>
    <m/>
    <m/>
  </r>
  <r>
    <s v="291-21-5991"/>
    <s v="Cairo"/>
    <s v="Mandalay"/>
    <s v="Member"/>
    <s v="Male"/>
    <s v="Health and beauty"/>
    <n v="61.29"/>
    <n v="5"/>
    <n v="15.3225"/>
    <n v="321.77249999999998"/>
    <d v="2019-03-29T00:00:00"/>
    <s v="Cash"/>
    <n v="306.45"/>
    <n v="4.7619047620000003"/>
    <n v="15.3225"/>
    <n v="7"/>
    <d v="1899-12-30T14:28:00"/>
    <x v="4"/>
    <m/>
    <m/>
  </r>
  <r>
    <s v="602-80-9671"/>
    <s v="Giza"/>
    <s v="Naypyitaw"/>
    <s v="Member"/>
    <s v="Female"/>
    <s v="Home and lifestyle"/>
    <n v="15.95"/>
    <n v="6"/>
    <n v="4.7850000000000001"/>
    <n v="100.485"/>
    <d v="2019-02-09T00:00:00"/>
    <s v="Credit card"/>
    <n v="95.7"/>
    <n v="4.7619047620000003"/>
    <n v="4.7850000000000001"/>
    <n v="5.0999999999999996"/>
    <d v="1899-12-30T17:15:00"/>
    <x v="6"/>
    <m/>
    <m/>
  </r>
  <r>
    <s v="347-72-6115"/>
    <s v="Cairo"/>
    <s v="Mandalay"/>
    <s v="Member"/>
    <s v="Female"/>
    <s v="Sports and travel"/>
    <n v="90.74"/>
    <n v="7"/>
    <n v="31.759"/>
    <n v="666.93899999999996"/>
    <d v="2019-01-16T00:00:00"/>
    <s v="Credit card"/>
    <n v="635.17999999999995"/>
    <n v="4.7619047620000003"/>
    <n v="31.759"/>
    <n v="6.2"/>
    <d v="1899-12-30T18:03:00"/>
    <x v="3"/>
    <m/>
    <m/>
  </r>
  <r>
    <s v="209-61-0206"/>
    <s v="Alex"/>
    <s v="Yangon"/>
    <s v="Normal"/>
    <s v="Female"/>
    <s v="Home and lifestyle"/>
    <n v="42.91"/>
    <n v="5"/>
    <n v="10.727499999999999"/>
    <n v="225.2775"/>
    <d v="2019-01-05T00:00:00"/>
    <s v="Ewallet"/>
    <n v="214.55"/>
    <n v="4.7619047620000003"/>
    <n v="10.727499999999999"/>
    <n v="6.1"/>
    <d v="1899-12-30T17:29:00"/>
    <x v="6"/>
    <m/>
    <m/>
  </r>
  <r>
    <s v="595-27-4851"/>
    <s v="Alex"/>
    <s v="Yangon"/>
    <s v="Normal"/>
    <s v="Female"/>
    <s v="Fashion accessories"/>
    <n v="54.28"/>
    <n v="7"/>
    <n v="18.998000000000001"/>
    <n v="398.95800000000003"/>
    <d v="2019-01-27T00:00:00"/>
    <s v="Ewallet"/>
    <n v="379.96"/>
    <n v="4.7619047620000003"/>
    <n v="18.998000000000001"/>
    <n v="9.3000000000000007"/>
    <d v="1899-12-30T18:05:00"/>
    <x v="3"/>
    <m/>
    <m/>
  </r>
  <r>
    <s v="189-52-0236"/>
    <s v="Alex"/>
    <s v="Yangon"/>
    <s v="Normal"/>
    <s v="Male"/>
    <s v="Electronic accessories"/>
    <n v="99.55"/>
    <n v="7"/>
    <n v="34.842500000000001"/>
    <n v="731.6925"/>
    <d v="2019-03-14T00:00:00"/>
    <s v="Cash"/>
    <n v="696.85"/>
    <n v="4.7619047620000003"/>
    <n v="34.842500000000001"/>
    <n v="7.6"/>
    <d v="1899-12-30T12:07:00"/>
    <x v="10"/>
    <m/>
    <m/>
  </r>
  <r>
    <s v="503-07-0930"/>
    <s v="Giza"/>
    <s v="Naypyitaw"/>
    <s v="Member"/>
    <s v="Male"/>
    <s v="Sports and travel"/>
    <n v="58.39"/>
    <n v="7"/>
    <n v="20.436499999999999"/>
    <n v="429.16649999999998"/>
    <d v="2019-02-23T00:00:00"/>
    <s v="Credit card"/>
    <n v="408.73"/>
    <n v="4.7619047620000003"/>
    <n v="20.436499999999999"/>
    <n v="8.1999999999999993"/>
    <d v="1899-12-30T19:49:00"/>
    <x v="8"/>
    <m/>
    <m/>
  </r>
  <r>
    <s v="413-20-6708"/>
    <s v="Giza"/>
    <s v="Naypyitaw"/>
    <s v="Member"/>
    <s v="Female"/>
    <s v="Fashion accessories"/>
    <n v="51.47"/>
    <n v="1"/>
    <n v="2.5735000000000001"/>
    <n v="54.043500000000002"/>
    <d v="2019-03-18T00:00:00"/>
    <s v="Ewallet"/>
    <n v="51.47"/>
    <n v="4.7619047620000003"/>
    <n v="2.5735000000000001"/>
    <n v="8.5"/>
    <d v="1899-12-30T15:52:00"/>
    <x v="9"/>
    <m/>
    <m/>
  </r>
  <r>
    <s v="425-85-2085"/>
    <s v="Cairo"/>
    <s v="Mandalay"/>
    <s v="Member"/>
    <s v="Male"/>
    <s v="Health and beauty"/>
    <n v="54.86"/>
    <n v="5"/>
    <n v="13.715"/>
    <n v="288.01499999999999"/>
    <d v="2019-03-29T00:00:00"/>
    <s v="Ewallet"/>
    <n v="274.3"/>
    <n v="4.7619047620000003"/>
    <n v="13.715"/>
    <n v="9.8000000000000007"/>
    <d v="1899-12-30T16:48:00"/>
    <x v="7"/>
    <m/>
    <m/>
  </r>
  <r>
    <s v="521-18-7827"/>
    <s v="Giza"/>
    <s v="Naypyitaw"/>
    <s v="Member"/>
    <s v="Male"/>
    <s v="Home and lifestyle"/>
    <n v="39.39"/>
    <n v="5"/>
    <n v="9.8475000000000001"/>
    <n v="206.79750000000001"/>
    <d v="2019-01-22T00:00:00"/>
    <s v="Credit card"/>
    <n v="196.95"/>
    <n v="4.7619047620000003"/>
    <n v="9.8475000000000001"/>
    <n v="8.6999999999999993"/>
    <d v="1899-12-30T20:46:00"/>
    <x v="2"/>
    <m/>
    <m/>
  </r>
  <r>
    <s v="220-28-1851"/>
    <s v="Alex"/>
    <s v="Yangon"/>
    <s v="Normal"/>
    <s v="Male"/>
    <s v="Home and lifestyle"/>
    <n v="34.729999999999997"/>
    <n v="2"/>
    <n v="3.4729999999999999"/>
    <n v="72.933000000000007"/>
    <d v="2019-03-01T00:00:00"/>
    <s v="Ewallet"/>
    <n v="69.459999999999994"/>
    <n v="4.7619047620000003"/>
    <n v="3.4729999999999999"/>
    <n v="9.6999999999999993"/>
    <d v="1899-12-30T18:14:00"/>
    <x v="3"/>
    <m/>
    <m/>
  </r>
  <r>
    <s v="600-38-9738"/>
    <s v="Giza"/>
    <s v="Naypyitaw"/>
    <s v="Member"/>
    <s v="Male"/>
    <s v="Sports and travel"/>
    <n v="71.92"/>
    <n v="5"/>
    <n v="17.98"/>
    <n v="377.58"/>
    <d v="2019-01-17T00:00:00"/>
    <s v="Credit card"/>
    <n v="359.6"/>
    <n v="4.7619047620000003"/>
    <n v="17.98"/>
    <n v="4.3"/>
    <d v="1899-12-30T15:05:00"/>
    <x v="9"/>
    <m/>
    <m/>
  </r>
  <r>
    <s v="734-91-1155"/>
    <s v="Cairo"/>
    <s v="Mandalay"/>
    <s v="Normal"/>
    <s v="Female"/>
    <s v="Electronic accessories"/>
    <n v="45.71"/>
    <n v="3"/>
    <n v="6.8564999999999996"/>
    <n v="143.98650000000001"/>
    <d v="2019-03-26T00:00:00"/>
    <s v="Credit card"/>
    <n v="137.13"/>
    <n v="4.7619047620000003"/>
    <n v="6.8564999999999996"/>
    <n v="7.7"/>
    <d v="1899-12-30T10:34:00"/>
    <x v="1"/>
    <m/>
    <m/>
  </r>
  <r>
    <s v="451-28-5717"/>
    <s v="Giza"/>
    <s v="Naypyitaw"/>
    <s v="Member"/>
    <s v="Female"/>
    <s v="Home and lifestyle"/>
    <n v="83.17"/>
    <n v="6"/>
    <n v="24.951000000000001"/>
    <n v="523.971"/>
    <d v="2019-03-20T00:00:00"/>
    <s v="Cash"/>
    <n v="499.02"/>
    <n v="4.7619047620000003"/>
    <n v="24.951000000000001"/>
    <n v="7.3"/>
    <d v="1899-12-30T11:23:00"/>
    <x v="5"/>
    <m/>
    <m/>
  </r>
  <r>
    <s v="609-81-8548"/>
    <s v="Alex"/>
    <s v="Yangon"/>
    <s v="Member"/>
    <s v="Female"/>
    <s v="Home and lifestyle"/>
    <n v="37.44"/>
    <n v="6"/>
    <n v="11.231999999999999"/>
    <n v="235.87200000000001"/>
    <d v="2019-02-06T00:00:00"/>
    <s v="Credit card"/>
    <n v="224.64"/>
    <n v="4.7619047620000003"/>
    <n v="11.231999999999999"/>
    <n v="5.9"/>
    <d v="1899-12-30T13:55:00"/>
    <x v="0"/>
    <m/>
    <m/>
  </r>
  <r>
    <s v="133-14-7229"/>
    <s v="Giza"/>
    <s v="Naypyitaw"/>
    <s v="Normal"/>
    <s v="Male"/>
    <s v="Health and beauty"/>
    <n v="62.87"/>
    <n v="2"/>
    <n v="6.2869999999999999"/>
    <n v="132.02699999999999"/>
    <d v="2019-01-01T00:00:00"/>
    <s v="Cash"/>
    <n v="125.74"/>
    <n v="4.7619047620000003"/>
    <n v="6.2869999999999999"/>
    <n v="5"/>
    <d v="1899-12-30T11:43:00"/>
    <x v="5"/>
    <m/>
    <m/>
  </r>
  <r>
    <s v="534-01-4457"/>
    <s v="Alex"/>
    <s v="Yangon"/>
    <s v="Normal"/>
    <s v="Male"/>
    <s v="Food and beverages"/>
    <n v="81.709999999999994"/>
    <n v="6"/>
    <n v="24.513000000000002"/>
    <n v="514.77300000000002"/>
    <d v="2019-01-27T00:00:00"/>
    <s v="Credit card"/>
    <n v="490.26"/>
    <n v="4.7619047620000003"/>
    <n v="24.513000000000002"/>
    <n v="8"/>
    <d v="1899-12-30T14:36:00"/>
    <x v="4"/>
    <m/>
    <m/>
  </r>
  <r>
    <s v="719-89-8991"/>
    <s v="Alex"/>
    <s v="Yangon"/>
    <s v="Member"/>
    <s v="Female"/>
    <s v="Sports and travel"/>
    <n v="91.41"/>
    <n v="5"/>
    <n v="22.852499999999999"/>
    <n v="479.90249999999997"/>
    <d v="2019-02-25T00:00:00"/>
    <s v="Ewallet"/>
    <n v="457.05"/>
    <n v="4.7619047620000003"/>
    <n v="22.852499999999999"/>
    <n v="7.1"/>
    <d v="1899-12-30T16:03:00"/>
    <x v="7"/>
    <m/>
    <m/>
  </r>
  <r>
    <s v="286-62-6248"/>
    <s v="Cairo"/>
    <s v="Mandalay"/>
    <s v="Normal"/>
    <s v="Male"/>
    <s v="Fashion accessories"/>
    <n v="39.21"/>
    <n v="4"/>
    <n v="7.8419999999999996"/>
    <n v="164.68199999999999"/>
    <d v="2019-01-16T00:00:00"/>
    <s v="Credit card"/>
    <n v="156.84"/>
    <n v="4.7619047620000003"/>
    <n v="7.8419999999999996"/>
    <n v="9"/>
    <d v="1899-12-30T20:03:00"/>
    <x v="2"/>
    <m/>
    <m/>
  </r>
  <r>
    <s v="339-38-9982"/>
    <s v="Cairo"/>
    <s v="Mandalay"/>
    <s v="Member"/>
    <s v="Male"/>
    <s v="Fashion accessories"/>
    <n v="59.86"/>
    <n v="2"/>
    <n v="5.9859999999999998"/>
    <n v="125.706"/>
    <d v="2019-01-13T00:00:00"/>
    <s v="Ewallet"/>
    <n v="119.72"/>
    <n v="4.7619047620000003"/>
    <n v="5.9859999999999998"/>
    <n v="6.7"/>
    <d v="1899-12-30T14:55:00"/>
    <x v="4"/>
    <m/>
    <m/>
  </r>
  <r>
    <s v="827-44-5872"/>
    <s v="Cairo"/>
    <s v="Mandalay"/>
    <s v="Member"/>
    <s v="Female"/>
    <s v="Food and beverages"/>
    <n v="54.36"/>
    <n v="10"/>
    <n v="27.18"/>
    <n v="570.78"/>
    <d v="2019-02-07T00:00:00"/>
    <s v="Credit card"/>
    <n v="543.6"/>
    <n v="4.7619047620000003"/>
    <n v="27.18"/>
    <n v="6.1"/>
    <d v="1899-12-30T11:28:00"/>
    <x v="5"/>
    <m/>
    <m/>
  </r>
  <r>
    <s v="827-77-7633"/>
    <s v="Alex"/>
    <s v="Yangon"/>
    <s v="Normal"/>
    <s v="Male"/>
    <s v="Sports and travel"/>
    <n v="98.09"/>
    <n v="9"/>
    <n v="44.140500000000003"/>
    <n v="926.95050000000003"/>
    <d v="2019-02-17T00:00:00"/>
    <s v="Cash"/>
    <n v="882.81"/>
    <n v="4.7619047620000003"/>
    <n v="44.140500000000003"/>
    <n v="9.3000000000000007"/>
    <d v="1899-12-30T19:41:00"/>
    <x v="8"/>
    <m/>
    <m/>
  </r>
  <r>
    <s v="287-83-1405"/>
    <s v="Alex"/>
    <s v="Yangon"/>
    <s v="Normal"/>
    <s v="Male"/>
    <s v="Health and beauty"/>
    <n v="25.43"/>
    <n v="6"/>
    <n v="7.6289999999999996"/>
    <n v="160.209"/>
    <d v="2019-02-12T00:00:00"/>
    <s v="Ewallet"/>
    <n v="152.58000000000001"/>
    <n v="4.7619047620000003"/>
    <n v="7.6289999999999996"/>
    <n v="7"/>
    <d v="1899-12-30T19:01:00"/>
    <x v="8"/>
    <m/>
    <m/>
  </r>
  <r>
    <s v="435-13-4908"/>
    <s v="Alex"/>
    <s v="Yangon"/>
    <s v="Member"/>
    <s v="Male"/>
    <s v="Fashion accessories"/>
    <n v="86.68"/>
    <n v="8"/>
    <n v="34.671999999999997"/>
    <n v="728.11199999999997"/>
    <d v="2019-01-24T00:00:00"/>
    <s v="Credit card"/>
    <n v="693.44"/>
    <n v="4.7619047620000003"/>
    <n v="34.671999999999997"/>
    <n v="7.2"/>
    <d v="1899-12-30T18:04:00"/>
    <x v="3"/>
    <m/>
    <m/>
  </r>
  <r>
    <s v="857-67-9057"/>
    <s v="Cairo"/>
    <s v="Mandalay"/>
    <s v="Normal"/>
    <s v="Male"/>
    <s v="Electronic accessories"/>
    <n v="22.95"/>
    <n v="10"/>
    <n v="11.475"/>
    <n v="240.97499999999999"/>
    <d v="2019-02-06T00:00:00"/>
    <s v="Ewallet"/>
    <n v="229.5"/>
    <n v="4.7619047620000003"/>
    <n v="11.475"/>
    <n v="8.1999999999999993"/>
    <d v="1899-12-30T19:20:00"/>
    <x v="8"/>
    <m/>
    <m/>
  </r>
  <r>
    <s v="236-27-1144"/>
    <s v="Giza"/>
    <s v="Naypyitaw"/>
    <s v="Normal"/>
    <s v="Female"/>
    <s v="Food and beverages"/>
    <n v="16.309999999999999"/>
    <n v="9"/>
    <n v="7.3395000000000001"/>
    <n v="154.12950000000001"/>
    <d v="2019-03-26T00:00:00"/>
    <s v="Ewallet"/>
    <n v="146.79"/>
    <n v="4.7619047620000003"/>
    <n v="7.3395000000000001"/>
    <n v="8.4"/>
    <d v="1899-12-30T10:31:00"/>
    <x v="1"/>
    <m/>
    <m/>
  </r>
  <r>
    <s v="892-05-6689"/>
    <s v="Alex"/>
    <s v="Yangon"/>
    <s v="Normal"/>
    <s v="Female"/>
    <s v="Home and lifestyle"/>
    <n v="28.32"/>
    <n v="5"/>
    <n v="7.08"/>
    <n v="148.68"/>
    <d v="2019-03-11T00:00:00"/>
    <s v="Ewallet"/>
    <n v="141.6"/>
    <n v="4.7619047620000003"/>
    <n v="7.08"/>
    <n v="6.2"/>
    <d v="1899-12-30T13:28:00"/>
    <x v="0"/>
    <m/>
    <m/>
  </r>
  <r>
    <s v="583-41-4548"/>
    <s v="Giza"/>
    <s v="Naypyitaw"/>
    <s v="Normal"/>
    <s v="Male"/>
    <s v="Home and lifestyle"/>
    <n v="16.670000000000002"/>
    <n v="7"/>
    <n v="5.8345000000000002"/>
    <n v="122.5245"/>
    <d v="2019-02-07T00:00:00"/>
    <s v="Ewallet"/>
    <n v="116.69"/>
    <n v="4.7619047620000003"/>
    <n v="5.8345000000000002"/>
    <n v="7.4"/>
    <d v="1899-12-30T11:36:00"/>
    <x v="5"/>
    <m/>
    <m/>
  </r>
  <r>
    <s v="339-12-4827"/>
    <s v="Cairo"/>
    <s v="Mandalay"/>
    <s v="Member"/>
    <s v="Female"/>
    <s v="Fashion accessories"/>
    <n v="73.959999999999994"/>
    <n v="1"/>
    <n v="3.698"/>
    <n v="77.658000000000001"/>
    <d v="2019-01-05T00:00:00"/>
    <s v="Credit card"/>
    <n v="73.959999999999994"/>
    <n v="4.7619047620000003"/>
    <n v="3.698"/>
    <n v="5"/>
    <d v="1899-12-30T11:32:00"/>
    <x v="5"/>
    <m/>
    <m/>
  </r>
  <r>
    <s v="643-38-7867"/>
    <s v="Alex"/>
    <s v="Yangon"/>
    <s v="Normal"/>
    <s v="Male"/>
    <s v="Home and lifestyle"/>
    <n v="97.94"/>
    <n v="1"/>
    <n v="4.8970000000000002"/>
    <n v="102.837"/>
    <d v="2019-03-07T00:00:00"/>
    <s v="Ewallet"/>
    <n v="97.94"/>
    <n v="4.7619047620000003"/>
    <n v="4.8970000000000002"/>
    <n v="6.9"/>
    <d v="1899-12-30T11:44:00"/>
    <x v="5"/>
    <m/>
    <m/>
  </r>
  <r>
    <s v="308-81-0538"/>
    <s v="Alex"/>
    <s v="Yangon"/>
    <s v="Normal"/>
    <s v="Female"/>
    <s v="Fashion accessories"/>
    <n v="73.05"/>
    <n v="4"/>
    <n v="14.61"/>
    <n v="306.81"/>
    <d v="2019-02-25T00:00:00"/>
    <s v="Credit card"/>
    <n v="292.2"/>
    <n v="4.7619047620000003"/>
    <n v="14.61"/>
    <n v="4.9000000000000004"/>
    <d v="1899-12-30T17:16:00"/>
    <x v="6"/>
    <m/>
    <m/>
  </r>
  <r>
    <s v="358-88-9262"/>
    <s v="Giza"/>
    <s v="Naypyitaw"/>
    <s v="Member"/>
    <s v="Female"/>
    <s v="Food and beverages"/>
    <n v="87.48"/>
    <n v="6"/>
    <n v="26.244"/>
    <n v="551.12400000000002"/>
    <d v="2019-02-01T00:00:00"/>
    <s v="Ewallet"/>
    <n v="524.88"/>
    <n v="4.7619047620000003"/>
    <n v="26.244"/>
    <n v="5.0999999999999996"/>
    <d v="1899-12-30T18:43:00"/>
    <x v="3"/>
    <m/>
    <m/>
  </r>
  <r>
    <s v="460-35-4390"/>
    <s v="Alex"/>
    <s v="Yangon"/>
    <s v="Normal"/>
    <s v="Male"/>
    <s v="Home and lifestyle"/>
    <n v="30.68"/>
    <n v="3"/>
    <n v="4.6020000000000003"/>
    <n v="96.641999999999996"/>
    <d v="2019-01-22T00:00:00"/>
    <s v="Ewallet"/>
    <n v="92.04"/>
    <n v="4.7619047620000003"/>
    <n v="4.6020000000000003"/>
    <n v="9.1"/>
    <d v="1899-12-30T11:00:00"/>
    <x v="5"/>
    <m/>
    <m/>
  </r>
  <r>
    <s v="343-87-0864"/>
    <s v="Giza"/>
    <s v="Naypyitaw"/>
    <s v="Member"/>
    <s v="Male"/>
    <s v="Health and beauty"/>
    <n v="75.88"/>
    <n v="1"/>
    <n v="3.794"/>
    <n v="79.674000000000007"/>
    <d v="2019-01-03T00:00:00"/>
    <s v="Credit card"/>
    <n v="75.88"/>
    <n v="4.7619047620000003"/>
    <n v="3.794"/>
    <n v="7.1"/>
    <d v="1899-12-30T10:30:00"/>
    <x v="1"/>
    <m/>
    <m/>
  </r>
  <r>
    <s v="173-50-1108"/>
    <s v="Cairo"/>
    <s v="Mandalay"/>
    <s v="Member"/>
    <s v="Female"/>
    <s v="Sports and travel"/>
    <n v="20.18"/>
    <n v="4"/>
    <n v="4.0359999999999996"/>
    <n v="84.756"/>
    <d v="2019-02-13T00:00:00"/>
    <s v="Credit card"/>
    <n v="80.72"/>
    <n v="4.7619047620000003"/>
    <n v="4.0359999999999996"/>
    <n v="5"/>
    <d v="1899-12-30T12:14:00"/>
    <x v="10"/>
    <m/>
    <m/>
  </r>
  <r>
    <s v="243-47-2663"/>
    <s v="Giza"/>
    <s v="Naypyitaw"/>
    <s v="Member"/>
    <s v="Male"/>
    <s v="Electronic accessories"/>
    <n v="18.77"/>
    <n v="6"/>
    <n v="5.6310000000000002"/>
    <n v="118.251"/>
    <d v="2019-01-28T00:00:00"/>
    <s v="Credit card"/>
    <n v="112.62"/>
    <n v="4.7619047620000003"/>
    <n v="5.6310000000000002"/>
    <n v="5.5"/>
    <d v="1899-12-30T16:43:00"/>
    <x v="7"/>
    <m/>
    <m/>
  </r>
  <r>
    <s v="841-18-8232"/>
    <s v="Cairo"/>
    <s v="Mandalay"/>
    <s v="Normal"/>
    <s v="Female"/>
    <s v="Food and beverages"/>
    <n v="71.2"/>
    <n v="1"/>
    <n v="3.56"/>
    <n v="74.760000000000005"/>
    <d v="2019-01-05T00:00:00"/>
    <s v="Credit card"/>
    <n v="71.2"/>
    <n v="4.7619047620000003"/>
    <n v="3.56"/>
    <n v="9.1999999999999993"/>
    <d v="1899-12-30T20:40:00"/>
    <x v="2"/>
    <m/>
    <m/>
  </r>
  <r>
    <s v="701-23-5550"/>
    <s v="Cairo"/>
    <s v="Mandalay"/>
    <s v="Member"/>
    <s v="Male"/>
    <s v="Home and lifestyle"/>
    <n v="38.81"/>
    <n v="4"/>
    <n v="7.7619999999999996"/>
    <n v="163.00200000000001"/>
    <d v="2019-03-19T00:00:00"/>
    <s v="Ewallet"/>
    <n v="155.24"/>
    <n v="4.7619047620000003"/>
    <n v="7.7619999999999996"/>
    <n v="4.9000000000000004"/>
    <d v="1899-12-30T13:40:00"/>
    <x v="0"/>
    <m/>
    <m/>
  </r>
  <r>
    <s v="647-50-1224"/>
    <s v="Alex"/>
    <s v="Yangon"/>
    <s v="Normal"/>
    <s v="Female"/>
    <s v="Fashion accessories"/>
    <n v="29.42"/>
    <n v="10"/>
    <n v="14.71"/>
    <n v="308.91000000000003"/>
    <d v="2019-01-12T00:00:00"/>
    <s v="Ewallet"/>
    <n v="294.2"/>
    <n v="4.7619047620000003"/>
    <n v="14.71"/>
    <n v="8.9"/>
    <d v="1899-12-30T16:23:00"/>
    <x v="7"/>
    <m/>
    <m/>
  </r>
  <r>
    <s v="541-48-8554"/>
    <s v="Alex"/>
    <s v="Yangon"/>
    <s v="Normal"/>
    <s v="Male"/>
    <s v="Sports and travel"/>
    <n v="60.95"/>
    <n v="9"/>
    <n v="27.427499999999998"/>
    <n v="575.97749999999996"/>
    <d v="2019-01-07T00:00:00"/>
    <s v="Credit card"/>
    <n v="548.54999999999995"/>
    <n v="4.7619047620000003"/>
    <n v="27.427499999999998"/>
    <n v="6"/>
    <d v="1899-12-30T12:08:00"/>
    <x v="10"/>
    <m/>
    <m/>
  </r>
  <r>
    <s v="539-21-7227"/>
    <s v="Cairo"/>
    <s v="Mandalay"/>
    <s v="Normal"/>
    <s v="Female"/>
    <s v="Sports and travel"/>
    <n v="51.54"/>
    <n v="5"/>
    <n v="12.885"/>
    <n v="270.58499999999998"/>
    <d v="2019-01-26T00:00:00"/>
    <s v="Cash"/>
    <n v="257.7"/>
    <n v="4.7619047620000003"/>
    <n v="12.885"/>
    <n v="4.2"/>
    <d v="1899-12-30T17:45:00"/>
    <x v="6"/>
    <m/>
    <m/>
  </r>
  <r>
    <s v="213-32-1216"/>
    <s v="Alex"/>
    <s v="Yangon"/>
    <s v="Normal"/>
    <s v="Female"/>
    <s v="Electronic accessories"/>
    <n v="66.06"/>
    <n v="6"/>
    <n v="19.818000000000001"/>
    <n v="416.178"/>
    <d v="2019-01-23T00:00:00"/>
    <s v="Cash"/>
    <n v="396.36"/>
    <n v="4.7619047620000003"/>
    <n v="19.818000000000001"/>
    <n v="7.3"/>
    <d v="1899-12-30T10:28:00"/>
    <x v="1"/>
    <m/>
    <m/>
  </r>
  <r>
    <s v="747-58-7183"/>
    <s v="Cairo"/>
    <s v="Mandalay"/>
    <s v="Normal"/>
    <s v="Male"/>
    <s v="Fashion accessories"/>
    <n v="57.27"/>
    <n v="3"/>
    <n v="8.5905000000000005"/>
    <n v="180.40049999999999"/>
    <d v="2019-02-09T00:00:00"/>
    <s v="Ewallet"/>
    <n v="171.81"/>
    <n v="4.7619047620000003"/>
    <n v="8.5905000000000005"/>
    <n v="6.5"/>
    <d v="1899-12-30T20:31:00"/>
    <x v="2"/>
    <m/>
    <m/>
  </r>
  <r>
    <s v="582-52-8065"/>
    <s v="Cairo"/>
    <s v="Mandalay"/>
    <s v="Normal"/>
    <s v="Female"/>
    <s v="Fashion accessories"/>
    <n v="54.31"/>
    <n v="9"/>
    <n v="24.439499999999999"/>
    <n v="513.22950000000003"/>
    <d v="2019-02-22T00:00:00"/>
    <s v="Cash"/>
    <n v="488.79"/>
    <n v="4.7619047620000003"/>
    <n v="24.439499999999999"/>
    <n v="8.9"/>
    <d v="1899-12-30T10:49:00"/>
    <x v="1"/>
    <m/>
    <m/>
  </r>
  <r>
    <s v="210-57-1719"/>
    <s v="Cairo"/>
    <s v="Mandalay"/>
    <s v="Normal"/>
    <s v="Female"/>
    <s v="Health and beauty"/>
    <n v="58.24"/>
    <n v="9"/>
    <n v="26.207999999999998"/>
    <n v="550.36800000000005"/>
    <d v="2019-02-05T00:00:00"/>
    <s v="Cash"/>
    <n v="524.16"/>
    <n v="4.7619047620000003"/>
    <n v="26.207999999999998"/>
    <n v="9.6999999999999993"/>
    <d v="1899-12-30T12:34:00"/>
    <x v="10"/>
    <m/>
    <m/>
  </r>
  <r>
    <s v="399-69-4630"/>
    <s v="Giza"/>
    <s v="Naypyitaw"/>
    <s v="Normal"/>
    <s v="Male"/>
    <s v="Electronic accessories"/>
    <n v="22.21"/>
    <n v="6"/>
    <n v="6.6630000000000003"/>
    <n v="139.923"/>
    <d v="2019-03-07T00:00:00"/>
    <s v="Credit card"/>
    <n v="133.26"/>
    <n v="4.7619047620000003"/>
    <n v="6.6630000000000003"/>
    <n v="8.6"/>
    <d v="1899-12-30T10:23:00"/>
    <x v="1"/>
    <m/>
    <m/>
  </r>
  <r>
    <s v="134-75-2619"/>
    <s v="Alex"/>
    <s v="Yangon"/>
    <s v="Member"/>
    <s v="Male"/>
    <s v="Electronic accessories"/>
    <n v="19.32"/>
    <n v="7"/>
    <n v="6.7619999999999996"/>
    <n v="142.00200000000001"/>
    <d v="2019-03-25T00:00:00"/>
    <s v="Cash"/>
    <n v="135.24"/>
    <n v="4.7619047620000003"/>
    <n v="6.7619999999999996"/>
    <n v="6.9"/>
    <d v="1899-12-30T18:51:00"/>
    <x v="3"/>
    <m/>
    <m/>
  </r>
  <r>
    <s v="356-44-8813"/>
    <s v="Cairo"/>
    <s v="Mandalay"/>
    <s v="Normal"/>
    <s v="Male"/>
    <s v="Home and lifestyle"/>
    <n v="37.479999999999997"/>
    <n v="3"/>
    <n v="5.6219999999999999"/>
    <n v="118.062"/>
    <d v="2019-01-20T00:00:00"/>
    <s v="Credit card"/>
    <n v="112.44"/>
    <n v="4.7619047620000003"/>
    <n v="5.6219999999999999"/>
    <n v="7.7"/>
    <d v="1899-12-30T13:45:00"/>
    <x v="0"/>
    <m/>
    <m/>
  </r>
  <r>
    <s v="198-66-9832"/>
    <s v="Cairo"/>
    <s v="Mandalay"/>
    <s v="Member"/>
    <s v="Female"/>
    <s v="Fashion accessories"/>
    <n v="72.040000000000006"/>
    <n v="2"/>
    <n v="7.2039999999999997"/>
    <n v="151.28399999999999"/>
    <d v="2019-02-04T00:00:00"/>
    <s v="Cash"/>
    <n v="144.08000000000001"/>
    <n v="4.7619047620000003"/>
    <n v="7.2039999999999997"/>
    <n v="9.5"/>
    <d v="1899-12-30T19:38:00"/>
    <x v="8"/>
    <m/>
    <m/>
  </r>
  <r>
    <s v="283-26-5248"/>
    <s v="Giza"/>
    <s v="Naypyitaw"/>
    <s v="Member"/>
    <s v="Female"/>
    <s v="Food and beverages"/>
    <n v="98.52"/>
    <n v="10"/>
    <n v="49.26"/>
    <n v="1034.46"/>
    <d v="2019-01-30T00:00:00"/>
    <s v="Ewallet"/>
    <n v="985.2"/>
    <n v="4.7619047620000003"/>
    <n v="49.26"/>
    <n v="4.5"/>
    <d v="1899-12-30T20:23:00"/>
    <x v="2"/>
    <m/>
    <m/>
  </r>
  <r>
    <s v="712-39-0363"/>
    <s v="Alex"/>
    <s v="Yangon"/>
    <s v="Member"/>
    <s v="Male"/>
    <s v="Food and beverages"/>
    <n v="41.66"/>
    <n v="6"/>
    <n v="12.497999999999999"/>
    <n v="262.45800000000003"/>
    <d v="2019-01-02T00:00:00"/>
    <s v="Ewallet"/>
    <n v="249.96"/>
    <n v="4.7619047620000003"/>
    <n v="12.497999999999999"/>
    <n v="5.6"/>
    <d v="1899-12-30T15:24:00"/>
    <x v="9"/>
    <m/>
    <m/>
  </r>
  <r>
    <s v="218-59-9410"/>
    <s v="Alex"/>
    <s v="Yangon"/>
    <s v="Member"/>
    <s v="Female"/>
    <s v="Home and lifestyle"/>
    <n v="72.42"/>
    <n v="3"/>
    <n v="10.863"/>
    <n v="228.12299999999999"/>
    <d v="2019-03-29T00:00:00"/>
    <s v="Ewallet"/>
    <n v="217.26"/>
    <n v="4.7619047620000003"/>
    <n v="10.863"/>
    <n v="8.1999999999999993"/>
    <d v="1899-12-30T16:54:00"/>
    <x v="7"/>
    <m/>
    <m/>
  </r>
  <r>
    <s v="174-75-0888"/>
    <s v="Cairo"/>
    <s v="Mandalay"/>
    <s v="Normal"/>
    <s v="Male"/>
    <s v="Electronic accessories"/>
    <n v="21.58"/>
    <n v="9"/>
    <n v="9.7110000000000003"/>
    <n v="203.93100000000001"/>
    <d v="2019-03-14T00:00:00"/>
    <s v="Cash"/>
    <n v="194.22"/>
    <n v="4.7619047620000003"/>
    <n v="9.7110000000000003"/>
    <n v="7.3"/>
    <d v="1899-12-30T12:32:00"/>
    <x v="10"/>
    <m/>
    <m/>
  </r>
  <r>
    <s v="866-99-7614"/>
    <s v="Giza"/>
    <s v="Naypyitaw"/>
    <s v="Normal"/>
    <s v="Male"/>
    <s v="Food and beverages"/>
    <n v="89.2"/>
    <n v="10"/>
    <n v="44.6"/>
    <n v="936.6"/>
    <d v="2019-02-11T00:00:00"/>
    <s v="Credit card"/>
    <n v="892"/>
    <n v="4.7619047620000003"/>
    <n v="44.6"/>
    <n v="4.4000000000000004"/>
    <d v="1899-12-30T15:42:00"/>
    <x v="9"/>
    <m/>
    <m/>
  </r>
  <r>
    <s v="134-54-4720"/>
    <s v="Cairo"/>
    <s v="Mandalay"/>
    <s v="Normal"/>
    <s v="Female"/>
    <s v="Electronic accessories"/>
    <n v="42.42"/>
    <n v="8"/>
    <n v="16.968"/>
    <n v="356.32799999999997"/>
    <d v="2019-01-30T00:00:00"/>
    <s v="Ewallet"/>
    <n v="339.36"/>
    <n v="4.7619047620000003"/>
    <n v="16.968"/>
    <n v="5.7"/>
    <d v="1899-12-30T13:58:00"/>
    <x v="0"/>
    <m/>
    <m/>
  </r>
  <r>
    <s v="760-90-2357"/>
    <s v="Alex"/>
    <s v="Yangon"/>
    <s v="Member"/>
    <s v="Male"/>
    <s v="Electronic accessories"/>
    <n v="74.510000000000005"/>
    <n v="6"/>
    <n v="22.353000000000002"/>
    <n v="469.41300000000001"/>
    <d v="2019-03-20T00:00:00"/>
    <s v="Ewallet"/>
    <n v="447.06"/>
    <n v="4.7619047620000003"/>
    <n v="22.353000000000002"/>
    <n v="5"/>
    <d v="1899-12-30T15:08:00"/>
    <x v="9"/>
    <m/>
    <m/>
  </r>
  <r>
    <s v="514-37-2845"/>
    <s v="Cairo"/>
    <s v="Mandalay"/>
    <s v="Normal"/>
    <s v="Male"/>
    <s v="Fashion accessories"/>
    <n v="99.25"/>
    <n v="2"/>
    <n v="9.9250000000000007"/>
    <n v="208.42500000000001"/>
    <d v="2019-03-20T00:00:00"/>
    <s v="Cash"/>
    <n v="198.5"/>
    <n v="4.7619047620000003"/>
    <n v="9.9250000000000007"/>
    <n v="9"/>
    <d v="1899-12-30T13:02:00"/>
    <x v="0"/>
    <m/>
    <m/>
  </r>
  <r>
    <s v="698-98-5964"/>
    <s v="Alex"/>
    <s v="Yangon"/>
    <s v="Normal"/>
    <s v="Female"/>
    <s v="Food and beverages"/>
    <n v="81.209999999999994"/>
    <n v="10"/>
    <n v="40.604999999999997"/>
    <n v="852.70500000000004"/>
    <d v="2019-01-17T00:00:00"/>
    <s v="Credit card"/>
    <n v="812.1"/>
    <n v="4.7619047620000003"/>
    <n v="40.604999999999997"/>
    <n v="6.3"/>
    <d v="1899-12-30T13:01:00"/>
    <x v="0"/>
    <m/>
    <m/>
  </r>
  <r>
    <s v="718-57-9773"/>
    <s v="Giza"/>
    <s v="Naypyitaw"/>
    <s v="Normal"/>
    <s v="Female"/>
    <s v="Sports and travel"/>
    <n v="49.33"/>
    <n v="10"/>
    <n v="24.664999999999999"/>
    <n v="517.96500000000003"/>
    <d v="2019-02-03T00:00:00"/>
    <s v="Credit card"/>
    <n v="493.3"/>
    <n v="4.7619047620000003"/>
    <n v="24.664999999999999"/>
    <n v="9.4"/>
    <d v="1899-12-30T16:40:00"/>
    <x v="7"/>
    <m/>
    <m/>
  </r>
  <r>
    <s v="651-88-7328"/>
    <s v="Alex"/>
    <s v="Yangon"/>
    <s v="Normal"/>
    <s v="Female"/>
    <s v="Fashion accessories"/>
    <n v="65.739999999999995"/>
    <n v="9"/>
    <n v="29.582999999999998"/>
    <n v="621.24300000000005"/>
    <d v="2019-01-01T00:00:00"/>
    <s v="Cash"/>
    <n v="591.66"/>
    <n v="4.7619047620000003"/>
    <n v="29.582999999999998"/>
    <n v="7.7"/>
    <d v="1899-12-30T13:55:00"/>
    <x v="0"/>
    <m/>
    <m/>
  </r>
  <r>
    <s v="241-11-2261"/>
    <s v="Cairo"/>
    <s v="Mandalay"/>
    <s v="Normal"/>
    <s v="Female"/>
    <s v="Fashion accessories"/>
    <n v="79.86"/>
    <n v="7"/>
    <n v="27.951000000000001"/>
    <n v="586.971"/>
    <d v="2019-01-10T00:00:00"/>
    <s v="Credit card"/>
    <n v="559.02"/>
    <n v="4.7619047620000003"/>
    <n v="27.951000000000001"/>
    <n v="5.5"/>
    <d v="1899-12-30T10:33:00"/>
    <x v="1"/>
    <m/>
    <m/>
  </r>
  <r>
    <s v="408-26-9866"/>
    <s v="Giza"/>
    <s v="Naypyitaw"/>
    <s v="Normal"/>
    <s v="Female"/>
    <s v="Sports and travel"/>
    <n v="73.98"/>
    <n v="7"/>
    <n v="25.893000000000001"/>
    <n v="543.75300000000004"/>
    <d v="2019-03-02T00:00:00"/>
    <s v="Ewallet"/>
    <n v="517.86"/>
    <n v="4.7619047620000003"/>
    <n v="25.893000000000001"/>
    <n v="4.0999999999999996"/>
    <d v="1899-12-30T16:42:00"/>
    <x v="7"/>
    <m/>
    <m/>
  </r>
  <r>
    <s v="834-83-1826"/>
    <s v="Cairo"/>
    <s v="Mandalay"/>
    <s v="Member"/>
    <s v="Female"/>
    <s v="Home and lifestyle"/>
    <n v="82.04"/>
    <n v="5"/>
    <n v="20.51"/>
    <n v="430.71"/>
    <d v="2019-02-25T00:00:00"/>
    <s v="Credit card"/>
    <n v="410.2"/>
    <n v="4.7619047620000003"/>
    <n v="20.51"/>
    <n v="7.6"/>
    <d v="1899-12-30T17:16:00"/>
    <x v="6"/>
    <m/>
    <m/>
  </r>
  <r>
    <s v="343-61-3544"/>
    <s v="Cairo"/>
    <s v="Mandalay"/>
    <s v="Member"/>
    <s v="Male"/>
    <s v="Sports and travel"/>
    <n v="26.67"/>
    <n v="10"/>
    <n v="13.335000000000001"/>
    <n v="280.03500000000003"/>
    <d v="2019-01-29T00:00:00"/>
    <s v="Cash"/>
    <n v="266.7"/>
    <n v="4.7619047620000003"/>
    <n v="13.335000000000001"/>
    <n v="8.6"/>
    <d v="1899-12-30T11:48:00"/>
    <x v="5"/>
    <m/>
    <m/>
  </r>
  <r>
    <s v="239-48-4278"/>
    <s v="Alex"/>
    <s v="Yangon"/>
    <s v="Member"/>
    <s v="Male"/>
    <s v="Food and beverages"/>
    <n v="10.130000000000001"/>
    <n v="7"/>
    <n v="3.5455000000000001"/>
    <n v="74.455500000000001"/>
    <d v="2019-03-10T00:00:00"/>
    <s v="Ewallet"/>
    <n v="70.91"/>
    <n v="4.7619047620000003"/>
    <n v="3.5455000000000001"/>
    <n v="8.3000000000000007"/>
    <d v="1899-12-30T19:35:00"/>
    <x v="8"/>
    <m/>
    <m/>
  </r>
  <r>
    <s v="355-34-6244"/>
    <s v="Cairo"/>
    <s v="Mandalay"/>
    <s v="Normal"/>
    <s v="Male"/>
    <s v="Food and beverages"/>
    <n v="72.39"/>
    <n v="2"/>
    <n v="7.2389999999999999"/>
    <n v="152.01900000000001"/>
    <d v="2019-01-13T00:00:00"/>
    <s v="Credit card"/>
    <n v="144.78"/>
    <n v="4.7619047620000003"/>
    <n v="7.2389999999999999"/>
    <n v="8.1"/>
    <d v="1899-12-30T19:55:00"/>
    <x v="8"/>
    <m/>
    <m/>
  </r>
  <r>
    <s v="550-84-8664"/>
    <s v="Alex"/>
    <s v="Yangon"/>
    <s v="Normal"/>
    <s v="Male"/>
    <s v="Sports and travel"/>
    <n v="85.91"/>
    <n v="5"/>
    <n v="21.477499999999999"/>
    <n v="451.02749999999997"/>
    <d v="2019-03-22T00:00:00"/>
    <s v="Credit card"/>
    <n v="429.55"/>
    <n v="4.7619047620000003"/>
    <n v="21.477499999999999"/>
    <n v="8.6"/>
    <d v="1899-12-30T14:33:00"/>
    <x v="4"/>
    <m/>
    <m/>
  </r>
  <r>
    <s v="339-96-8318"/>
    <s v="Cairo"/>
    <s v="Mandalay"/>
    <s v="Member"/>
    <s v="Male"/>
    <s v="Fashion accessories"/>
    <n v="81.31"/>
    <n v="7"/>
    <n v="28.458500000000001"/>
    <n v="597.62850000000003"/>
    <d v="2019-03-01T00:00:00"/>
    <s v="Ewallet"/>
    <n v="569.16999999999996"/>
    <n v="4.7619047620000003"/>
    <n v="28.458500000000001"/>
    <n v="6.3"/>
    <d v="1899-12-30T19:49:00"/>
    <x v="8"/>
    <m/>
    <m/>
  </r>
  <r>
    <s v="458-61-0011"/>
    <s v="Cairo"/>
    <s v="Mandalay"/>
    <s v="Normal"/>
    <s v="Male"/>
    <s v="Food and beverages"/>
    <n v="60.3"/>
    <n v="4"/>
    <n v="12.06"/>
    <n v="253.26"/>
    <d v="2019-02-20T00:00:00"/>
    <s v="Cash"/>
    <n v="241.2"/>
    <n v="4.7619047620000003"/>
    <n v="12.06"/>
    <n v="5.8"/>
    <d v="1899-12-30T18:43:00"/>
    <x v="3"/>
    <m/>
    <m/>
  </r>
  <r>
    <s v="592-34-6155"/>
    <s v="Giza"/>
    <s v="Naypyitaw"/>
    <s v="Normal"/>
    <s v="Male"/>
    <s v="Food and beverages"/>
    <n v="31.77"/>
    <n v="4"/>
    <n v="6.3540000000000001"/>
    <n v="133.434"/>
    <d v="2019-01-14T00:00:00"/>
    <s v="Ewallet"/>
    <n v="127.08"/>
    <n v="4.7619047620000003"/>
    <n v="6.3540000000000001"/>
    <n v="6.2"/>
    <d v="1899-12-30T14:43:00"/>
    <x v="4"/>
    <m/>
    <m/>
  </r>
  <r>
    <s v="797-88-0493"/>
    <s v="Alex"/>
    <s v="Yangon"/>
    <s v="Normal"/>
    <s v="Female"/>
    <s v="Health and beauty"/>
    <n v="64.27"/>
    <n v="4"/>
    <n v="12.853999999999999"/>
    <n v="269.93400000000003"/>
    <d v="2019-03-26T00:00:00"/>
    <s v="Cash"/>
    <n v="257.08"/>
    <n v="4.7619047620000003"/>
    <n v="12.853999999999999"/>
    <n v="7.7"/>
    <d v="1899-12-30T13:54:00"/>
    <x v="0"/>
    <m/>
    <m/>
  </r>
  <r>
    <s v="207-73-1363"/>
    <s v="Cairo"/>
    <s v="Mandalay"/>
    <s v="Normal"/>
    <s v="Male"/>
    <s v="Health and beauty"/>
    <n v="69.510000000000005"/>
    <n v="2"/>
    <n v="6.9509999999999996"/>
    <n v="145.971"/>
    <d v="2019-03-01T00:00:00"/>
    <s v="Ewallet"/>
    <n v="139.02000000000001"/>
    <n v="4.7619047620000003"/>
    <n v="6.9509999999999996"/>
    <n v="8.1"/>
    <d v="1899-12-30T12:15:00"/>
    <x v="10"/>
    <m/>
    <m/>
  </r>
  <r>
    <s v="390-31-6381"/>
    <s v="Giza"/>
    <s v="Naypyitaw"/>
    <s v="Normal"/>
    <s v="Male"/>
    <s v="Food and beverages"/>
    <n v="27.22"/>
    <n v="3"/>
    <n v="4.0830000000000002"/>
    <n v="85.742999999999995"/>
    <d v="2019-01-07T00:00:00"/>
    <s v="Cash"/>
    <n v="81.66"/>
    <n v="4.7619047620000003"/>
    <n v="4.0830000000000002"/>
    <n v="7.3"/>
    <d v="1899-12-30T12:37:00"/>
    <x v="10"/>
    <m/>
    <m/>
  </r>
  <r>
    <s v="443-82-0585"/>
    <s v="Alex"/>
    <s v="Yangon"/>
    <s v="Member"/>
    <s v="Female"/>
    <s v="Health and beauty"/>
    <n v="77.680000000000007"/>
    <n v="4"/>
    <n v="15.536"/>
    <n v="326.25599999999997"/>
    <d v="2019-02-01T00:00:00"/>
    <s v="Cash"/>
    <n v="310.72000000000003"/>
    <n v="4.7619047620000003"/>
    <n v="15.536"/>
    <n v="8.4"/>
    <d v="1899-12-30T19:54:00"/>
    <x v="8"/>
    <m/>
    <m/>
  </r>
  <r>
    <s v="339-18-7061"/>
    <s v="Giza"/>
    <s v="Naypyitaw"/>
    <s v="Member"/>
    <s v="Female"/>
    <s v="Fashion accessories"/>
    <n v="92.98"/>
    <n v="2"/>
    <n v="9.298"/>
    <n v="195.25800000000001"/>
    <d v="2019-02-13T00:00:00"/>
    <s v="Credit card"/>
    <n v="185.96"/>
    <n v="4.7619047620000003"/>
    <n v="9.298"/>
    <n v="8"/>
    <d v="1899-12-30T15:06:00"/>
    <x v="9"/>
    <m/>
    <m/>
  </r>
  <r>
    <s v="359-90-3665"/>
    <s v="Cairo"/>
    <s v="Mandalay"/>
    <s v="Member"/>
    <s v="Female"/>
    <s v="Fashion accessories"/>
    <n v="18.079999999999998"/>
    <n v="4"/>
    <n v="3.6160000000000001"/>
    <n v="75.936000000000007"/>
    <d v="2019-01-14T00:00:00"/>
    <s v="Credit card"/>
    <n v="72.319999999999993"/>
    <n v="4.7619047620000003"/>
    <n v="3.6160000000000001"/>
    <n v="9.5"/>
    <d v="1899-12-30T18:03:00"/>
    <x v="3"/>
    <m/>
    <m/>
  </r>
  <r>
    <s v="375-72-3056"/>
    <s v="Cairo"/>
    <s v="Mandalay"/>
    <s v="Normal"/>
    <s v="Male"/>
    <s v="Sports and travel"/>
    <n v="63.06"/>
    <n v="3"/>
    <n v="9.4589999999999996"/>
    <n v="198.63900000000001"/>
    <d v="2019-01-19T00:00:00"/>
    <s v="Ewallet"/>
    <n v="189.18"/>
    <n v="4.7619047620000003"/>
    <n v="9.4589999999999996"/>
    <n v="7"/>
    <d v="1899-12-30T15:58:00"/>
    <x v="9"/>
    <m/>
    <m/>
  </r>
  <r>
    <s v="127-47-6963"/>
    <s v="Alex"/>
    <s v="Yangon"/>
    <s v="Normal"/>
    <s v="Male"/>
    <s v="Health and beauty"/>
    <n v="51.71"/>
    <n v="4"/>
    <n v="10.342000000000001"/>
    <n v="217.18199999999999"/>
    <d v="2019-03-09T00:00:00"/>
    <s v="Credit card"/>
    <n v="206.84"/>
    <n v="4.7619047620000003"/>
    <n v="10.342000000000001"/>
    <n v="9.8000000000000007"/>
    <d v="1899-12-30T13:53:00"/>
    <x v="0"/>
    <m/>
    <m/>
  </r>
  <r>
    <s v="278-86-2735"/>
    <s v="Alex"/>
    <s v="Yangon"/>
    <s v="Normal"/>
    <s v="Female"/>
    <s v="Food and beverages"/>
    <n v="52.34"/>
    <n v="3"/>
    <n v="7.851"/>
    <n v="164.87100000000001"/>
    <d v="2019-03-27T00:00:00"/>
    <s v="Cash"/>
    <n v="157.02000000000001"/>
    <n v="4.7619047620000003"/>
    <n v="7.851"/>
    <n v="9.1999999999999993"/>
    <d v="1899-12-30T14:03:00"/>
    <x v="4"/>
    <m/>
    <m/>
  </r>
  <r>
    <s v="695-28-6250"/>
    <s v="Alex"/>
    <s v="Yangon"/>
    <s v="Normal"/>
    <s v="Female"/>
    <s v="Sports and travel"/>
    <n v="43.06"/>
    <n v="5"/>
    <n v="10.765000000000001"/>
    <n v="226.065"/>
    <d v="2019-02-04T00:00:00"/>
    <s v="Ewallet"/>
    <n v="215.3"/>
    <n v="4.7619047620000003"/>
    <n v="10.765000000000001"/>
    <n v="7.7"/>
    <d v="1899-12-30T16:38:00"/>
    <x v="7"/>
    <m/>
    <m/>
  </r>
  <r>
    <s v="379-17-6588"/>
    <s v="Giza"/>
    <s v="Naypyitaw"/>
    <s v="Normal"/>
    <s v="Male"/>
    <s v="Fashion accessories"/>
    <n v="59.61"/>
    <n v="10"/>
    <n v="29.805"/>
    <n v="625.90499999999997"/>
    <d v="2019-03-14T00:00:00"/>
    <s v="Cash"/>
    <n v="596.1"/>
    <n v="4.7619047620000003"/>
    <n v="29.805"/>
    <n v="5.3"/>
    <d v="1899-12-30T11:07:00"/>
    <x v="5"/>
    <m/>
    <m/>
  </r>
  <r>
    <s v="227-50-3718"/>
    <s v="Alex"/>
    <s v="Yangon"/>
    <s v="Normal"/>
    <s v="Male"/>
    <s v="Health and beauty"/>
    <n v="14.62"/>
    <n v="5"/>
    <n v="3.6549999999999998"/>
    <n v="76.754999999999995"/>
    <d v="2019-03-04T00:00:00"/>
    <s v="Cash"/>
    <n v="73.099999999999994"/>
    <n v="4.7619047620000003"/>
    <n v="3.6549999999999998"/>
    <n v="4.4000000000000004"/>
    <d v="1899-12-30T12:23:00"/>
    <x v="10"/>
    <m/>
    <m/>
  </r>
  <r>
    <s v="302-15-2162"/>
    <s v="Giza"/>
    <s v="Naypyitaw"/>
    <s v="Member"/>
    <s v="Male"/>
    <s v="Health and beauty"/>
    <n v="46.53"/>
    <n v="6"/>
    <n v="13.959"/>
    <n v="293.13900000000001"/>
    <d v="2019-03-03T00:00:00"/>
    <s v="Credit card"/>
    <n v="279.18"/>
    <n v="4.7619047620000003"/>
    <n v="13.959"/>
    <n v="4.3"/>
    <d v="1899-12-30T10:54:00"/>
    <x v="1"/>
    <m/>
    <m/>
  </r>
  <r>
    <s v="788-07-8452"/>
    <s v="Giza"/>
    <s v="Naypyitaw"/>
    <s v="Member"/>
    <s v="Female"/>
    <s v="Home and lifestyle"/>
    <n v="24.24"/>
    <n v="7"/>
    <n v="8.484"/>
    <n v="178.16399999999999"/>
    <d v="2019-01-27T00:00:00"/>
    <s v="Ewallet"/>
    <n v="169.68"/>
    <n v="4.7619047620000003"/>
    <n v="8.484"/>
    <n v="9.4"/>
    <d v="1899-12-30T17:38:00"/>
    <x v="6"/>
    <m/>
    <m/>
  </r>
  <r>
    <s v="560-49-6611"/>
    <s v="Alex"/>
    <s v="Yangon"/>
    <s v="Member"/>
    <s v="Female"/>
    <s v="Sports and travel"/>
    <n v="45.58"/>
    <n v="1"/>
    <n v="2.2789999999999999"/>
    <n v="47.859000000000002"/>
    <d v="2019-02-07T00:00:00"/>
    <s v="Cash"/>
    <n v="45.58"/>
    <n v="4.7619047620000003"/>
    <n v="2.2789999999999999"/>
    <n v="9.8000000000000007"/>
    <d v="1899-12-30T14:13:00"/>
    <x v="4"/>
    <m/>
    <m/>
  </r>
  <r>
    <s v="880-35-0356"/>
    <s v="Alex"/>
    <s v="Yangon"/>
    <s v="Member"/>
    <s v="Female"/>
    <s v="Sports and travel"/>
    <n v="75.2"/>
    <n v="3"/>
    <n v="11.28"/>
    <n v="236.88"/>
    <d v="2019-02-05T00:00:00"/>
    <s v="Ewallet"/>
    <n v="225.6"/>
    <n v="4.7619047620000003"/>
    <n v="11.28"/>
    <n v="4.8"/>
    <d v="1899-12-30T11:51:00"/>
    <x v="5"/>
    <m/>
    <m/>
  </r>
  <r>
    <s v="585-11-6748"/>
    <s v="Cairo"/>
    <s v="Mandalay"/>
    <s v="Member"/>
    <s v="Male"/>
    <s v="Sports and travel"/>
    <n v="96.8"/>
    <n v="3"/>
    <n v="14.52"/>
    <n v="304.92"/>
    <d v="2019-03-15T00:00:00"/>
    <s v="Cash"/>
    <n v="290.39999999999998"/>
    <n v="4.7619047620000003"/>
    <n v="14.52"/>
    <n v="5.3"/>
    <d v="1899-12-30T13:05:00"/>
    <x v="0"/>
    <m/>
    <m/>
  </r>
  <r>
    <s v="470-31-3286"/>
    <s v="Cairo"/>
    <s v="Mandalay"/>
    <s v="Normal"/>
    <s v="Male"/>
    <s v="Health and beauty"/>
    <n v="14.82"/>
    <n v="3"/>
    <n v="2.2229999999999999"/>
    <n v="46.683"/>
    <d v="2019-03-01T00:00:00"/>
    <s v="Credit card"/>
    <n v="44.46"/>
    <n v="4.7619047620000003"/>
    <n v="2.2229999999999999"/>
    <n v="8.6999999999999993"/>
    <d v="1899-12-30T11:30:00"/>
    <x v="5"/>
    <m/>
    <m/>
  </r>
  <r>
    <s v="152-68-2907"/>
    <s v="Alex"/>
    <s v="Yangon"/>
    <s v="Normal"/>
    <s v="Male"/>
    <s v="Food and beverages"/>
    <n v="52.2"/>
    <n v="3"/>
    <n v="7.83"/>
    <n v="164.43"/>
    <d v="2019-02-15T00:00:00"/>
    <s v="Credit card"/>
    <n v="156.6"/>
    <n v="4.7619047620000003"/>
    <n v="7.83"/>
    <n v="9.5"/>
    <d v="1899-12-30T13:30:00"/>
    <x v="0"/>
    <m/>
    <m/>
  </r>
  <r>
    <s v="123-35-4896"/>
    <s v="Giza"/>
    <s v="Naypyitaw"/>
    <s v="Normal"/>
    <s v="Female"/>
    <s v="Sports and travel"/>
    <n v="46.66"/>
    <n v="9"/>
    <n v="20.997"/>
    <n v="440.93700000000001"/>
    <d v="2019-02-17T00:00:00"/>
    <s v="Ewallet"/>
    <n v="419.94"/>
    <n v="4.7619047620000003"/>
    <n v="20.997"/>
    <n v="5.3"/>
    <d v="1899-12-30T19:11:00"/>
    <x v="8"/>
    <m/>
    <m/>
  </r>
  <r>
    <s v="258-69-7810"/>
    <s v="Giza"/>
    <s v="Naypyitaw"/>
    <s v="Normal"/>
    <s v="Female"/>
    <s v="Fashion accessories"/>
    <n v="36.85"/>
    <n v="5"/>
    <n v="9.2125000000000004"/>
    <n v="193.46250000000001"/>
    <d v="2019-01-26T00:00:00"/>
    <s v="Cash"/>
    <n v="184.25"/>
    <n v="4.7619047620000003"/>
    <n v="9.2125000000000004"/>
    <n v="9.1999999999999993"/>
    <d v="1899-12-30T18:53:00"/>
    <x v="3"/>
    <m/>
    <m/>
  </r>
  <r>
    <s v="334-64-2006"/>
    <s v="Alex"/>
    <s v="Yangon"/>
    <s v="Member"/>
    <s v="Female"/>
    <s v="Home and lifestyle"/>
    <n v="70.319999999999993"/>
    <n v="2"/>
    <n v="7.032"/>
    <n v="147.672"/>
    <d v="2019-03-24T00:00:00"/>
    <s v="Ewallet"/>
    <n v="140.63999999999999"/>
    <n v="4.7619047620000003"/>
    <n v="7.032"/>
    <n v="9.6"/>
    <d v="1899-12-30T14:22:00"/>
    <x v="4"/>
    <m/>
    <m/>
  </r>
  <r>
    <s v="219-61-4139"/>
    <s v="Giza"/>
    <s v="Naypyitaw"/>
    <s v="Normal"/>
    <s v="Male"/>
    <s v="Electronic accessories"/>
    <n v="83.08"/>
    <n v="1"/>
    <n v="4.1539999999999999"/>
    <n v="87.233999999999995"/>
    <d v="2019-01-23T00:00:00"/>
    <s v="Ewallet"/>
    <n v="83.08"/>
    <n v="4.7619047620000003"/>
    <n v="4.1539999999999999"/>
    <n v="6.4"/>
    <d v="1899-12-30T17:16:00"/>
    <x v="6"/>
    <m/>
    <m/>
  </r>
  <r>
    <s v="881-41-7302"/>
    <s v="Giza"/>
    <s v="Naypyitaw"/>
    <s v="Normal"/>
    <s v="Female"/>
    <s v="Fashion accessories"/>
    <n v="64.989999999999995"/>
    <n v="1"/>
    <n v="3.2494999999999998"/>
    <n v="68.239500000000007"/>
    <d v="2019-01-26T00:00:00"/>
    <s v="Credit card"/>
    <n v="64.989999999999995"/>
    <n v="4.7619047620000003"/>
    <n v="3.2494999999999998"/>
    <n v="4.5"/>
    <d v="1899-12-30T10:06:00"/>
    <x v="1"/>
    <m/>
    <m/>
  </r>
  <r>
    <s v="373-09-4567"/>
    <s v="Giza"/>
    <s v="Naypyitaw"/>
    <s v="Normal"/>
    <s v="Male"/>
    <s v="Food and beverages"/>
    <n v="77.56"/>
    <n v="10"/>
    <n v="38.78"/>
    <n v="814.38"/>
    <d v="2019-03-14T00:00:00"/>
    <s v="Ewallet"/>
    <n v="775.6"/>
    <n v="4.7619047620000003"/>
    <n v="38.78"/>
    <n v="6.9"/>
    <d v="1899-12-30T20:35:00"/>
    <x v="2"/>
    <m/>
    <m/>
  </r>
  <r>
    <s v="642-30-6693"/>
    <s v="Cairo"/>
    <s v="Mandalay"/>
    <s v="Normal"/>
    <s v="Female"/>
    <s v="Sports and travel"/>
    <n v="54.51"/>
    <n v="6"/>
    <n v="16.353000000000002"/>
    <n v="343.41300000000001"/>
    <d v="2019-03-17T00:00:00"/>
    <s v="Ewallet"/>
    <n v="327.06"/>
    <n v="4.7619047620000003"/>
    <n v="16.353000000000002"/>
    <n v="7.8"/>
    <d v="1899-12-30T13:54:00"/>
    <x v="0"/>
    <m/>
    <m/>
  </r>
  <r>
    <s v="484-22-8230"/>
    <s v="Giza"/>
    <s v="Naypyitaw"/>
    <s v="Member"/>
    <s v="Female"/>
    <s v="Fashion accessories"/>
    <n v="51.89"/>
    <n v="7"/>
    <n v="18.1615"/>
    <n v="381.39150000000001"/>
    <d v="2019-01-08T00:00:00"/>
    <s v="Cash"/>
    <n v="363.23"/>
    <n v="4.7619047620000003"/>
    <n v="18.1615"/>
    <n v="4.5"/>
    <d v="1899-12-30T20:08:00"/>
    <x v="2"/>
    <m/>
    <m/>
  </r>
  <r>
    <s v="830-58-2383"/>
    <s v="Cairo"/>
    <s v="Mandalay"/>
    <s v="Normal"/>
    <s v="Male"/>
    <s v="Home and lifestyle"/>
    <n v="31.75"/>
    <n v="4"/>
    <n v="6.35"/>
    <n v="133.35"/>
    <d v="2019-02-08T00:00:00"/>
    <s v="Cash"/>
    <n v="127"/>
    <n v="4.7619047620000003"/>
    <n v="6.35"/>
    <n v="8.6"/>
    <d v="1899-12-30T15:26:00"/>
    <x v="9"/>
    <m/>
    <m/>
  </r>
  <r>
    <s v="559-98-9873"/>
    <s v="Alex"/>
    <s v="Yangon"/>
    <s v="Member"/>
    <s v="Female"/>
    <s v="Fashion accessories"/>
    <n v="53.65"/>
    <n v="7"/>
    <n v="18.7775"/>
    <n v="394.32749999999999"/>
    <d v="2019-02-10T00:00:00"/>
    <s v="Ewallet"/>
    <n v="375.55"/>
    <n v="4.7619047620000003"/>
    <n v="18.7775"/>
    <n v="5.2"/>
    <d v="1899-12-30T12:56:00"/>
    <x v="10"/>
    <m/>
    <m/>
  </r>
  <r>
    <s v="544-32-5024"/>
    <s v="Giza"/>
    <s v="Naypyitaw"/>
    <s v="Member"/>
    <s v="Female"/>
    <s v="Food and beverages"/>
    <n v="49.79"/>
    <n v="4"/>
    <n v="9.9580000000000002"/>
    <n v="209.11799999999999"/>
    <d v="2019-03-28T00:00:00"/>
    <s v="Credit card"/>
    <n v="199.16"/>
    <n v="4.7619047620000003"/>
    <n v="9.9580000000000002"/>
    <n v="6.4"/>
    <d v="1899-12-30T19:16:00"/>
    <x v="8"/>
    <m/>
    <m/>
  </r>
  <r>
    <s v="318-12-0304"/>
    <s v="Alex"/>
    <s v="Yangon"/>
    <s v="Normal"/>
    <s v="Male"/>
    <s v="Fashion accessories"/>
    <n v="30.61"/>
    <n v="1"/>
    <n v="1.5305"/>
    <n v="32.140500000000003"/>
    <d v="2019-01-23T00:00:00"/>
    <s v="Ewallet"/>
    <n v="30.61"/>
    <n v="4.7619047620000003"/>
    <n v="1.5305"/>
    <n v="5.2"/>
    <d v="1899-12-30T12:20:00"/>
    <x v="10"/>
    <m/>
    <m/>
  </r>
  <r>
    <s v="349-97-8902"/>
    <s v="Cairo"/>
    <s v="Mandalay"/>
    <s v="Member"/>
    <s v="Male"/>
    <s v="Food and beverages"/>
    <n v="57.89"/>
    <n v="2"/>
    <n v="5.7889999999999997"/>
    <n v="121.569"/>
    <d v="2019-01-17T00:00:00"/>
    <s v="Ewallet"/>
    <n v="115.78"/>
    <n v="4.7619047620000003"/>
    <n v="5.7889999999999997"/>
    <n v="8.9"/>
    <d v="1899-12-30T10:37:00"/>
    <x v="1"/>
    <m/>
    <m/>
  </r>
  <r>
    <s v="421-95-9805"/>
    <s v="Alex"/>
    <s v="Yangon"/>
    <s v="Normal"/>
    <s v="Female"/>
    <s v="Electronic accessories"/>
    <n v="28.96"/>
    <n v="1"/>
    <n v="1.448"/>
    <n v="30.408000000000001"/>
    <d v="2019-02-07T00:00:00"/>
    <s v="Credit card"/>
    <n v="28.96"/>
    <n v="4.7619047620000003"/>
    <n v="1.448"/>
    <n v="6.2"/>
    <d v="1899-12-30T10:18:00"/>
    <x v="1"/>
    <m/>
    <m/>
  </r>
  <r>
    <s v="277-35-5865"/>
    <s v="Giza"/>
    <s v="Naypyitaw"/>
    <s v="Member"/>
    <s v="Female"/>
    <s v="Food and beverages"/>
    <n v="98.97"/>
    <n v="9"/>
    <n v="44.536499999999997"/>
    <n v="935.26649999999995"/>
    <d v="2019-03-09T00:00:00"/>
    <s v="Cash"/>
    <n v="890.73"/>
    <n v="4.7619047620000003"/>
    <n v="44.536499999999997"/>
    <n v="6.7"/>
    <d v="1899-12-30T11:23:00"/>
    <x v="5"/>
    <m/>
    <m/>
  </r>
  <r>
    <s v="789-23-8625"/>
    <s v="Cairo"/>
    <s v="Mandalay"/>
    <s v="Member"/>
    <s v="Male"/>
    <s v="Fashion accessories"/>
    <n v="93.22"/>
    <n v="3"/>
    <n v="13.983000000000001"/>
    <n v="293.64299999999997"/>
    <d v="2019-01-24T00:00:00"/>
    <s v="Cash"/>
    <n v="279.66000000000003"/>
    <n v="4.7619047620000003"/>
    <n v="13.983000000000001"/>
    <n v="7.2"/>
    <d v="1899-12-30T11:45:00"/>
    <x v="5"/>
    <m/>
    <m/>
  </r>
  <r>
    <s v="284-54-4231"/>
    <s v="Giza"/>
    <s v="Naypyitaw"/>
    <s v="Member"/>
    <s v="Male"/>
    <s v="Sports and travel"/>
    <n v="80.930000000000007"/>
    <n v="1"/>
    <n v="4.0465"/>
    <n v="84.976500000000001"/>
    <d v="2019-01-19T00:00:00"/>
    <s v="Credit card"/>
    <n v="80.930000000000007"/>
    <n v="4.7619047620000003"/>
    <n v="4.0465"/>
    <n v="9"/>
    <d v="1899-12-30T16:08:00"/>
    <x v="7"/>
    <m/>
    <m/>
  </r>
  <r>
    <s v="443-59-0061"/>
    <s v="Alex"/>
    <s v="Yangon"/>
    <s v="Member"/>
    <s v="Male"/>
    <s v="Food and beverages"/>
    <n v="67.45"/>
    <n v="10"/>
    <n v="33.725000000000001"/>
    <n v="708.22500000000002"/>
    <d v="2019-02-03T00:00:00"/>
    <s v="Ewallet"/>
    <n v="674.5"/>
    <n v="4.7619047620000003"/>
    <n v="33.725000000000001"/>
    <n v="4.2"/>
    <d v="1899-12-30T11:25:00"/>
    <x v="5"/>
    <m/>
    <m/>
  </r>
  <r>
    <s v="509-29-3912"/>
    <s v="Alex"/>
    <s v="Yangon"/>
    <s v="Member"/>
    <s v="Female"/>
    <s v="Sports and travel"/>
    <n v="38.72"/>
    <n v="9"/>
    <n v="17.423999999999999"/>
    <n v="365.904"/>
    <d v="2019-03-20T00:00:00"/>
    <s v="Ewallet"/>
    <n v="348.48"/>
    <n v="4.7619047620000003"/>
    <n v="17.423999999999999"/>
    <n v="4.2"/>
    <d v="1899-12-30T12:24:00"/>
    <x v="10"/>
    <m/>
    <m/>
  </r>
  <r>
    <s v="327-40-9673"/>
    <s v="Cairo"/>
    <s v="Mandalay"/>
    <s v="Member"/>
    <s v="Male"/>
    <s v="Sports and travel"/>
    <n v="72.599999999999994"/>
    <n v="6"/>
    <n v="21.78"/>
    <n v="457.38"/>
    <d v="2019-01-13T00:00:00"/>
    <s v="Cash"/>
    <n v="435.6"/>
    <n v="4.7619047620000003"/>
    <n v="21.78"/>
    <n v="6.9"/>
    <d v="1899-12-30T19:51:00"/>
    <x v="8"/>
    <m/>
    <m/>
  </r>
  <r>
    <s v="840-19-2096"/>
    <s v="Giza"/>
    <s v="Naypyitaw"/>
    <s v="Member"/>
    <s v="Male"/>
    <s v="Electronic accessories"/>
    <n v="87.91"/>
    <n v="5"/>
    <n v="21.977499999999999"/>
    <n v="461.52749999999997"/>
    <d v="2019-03-14T00:00:00"/>
    <s v="Ewallet"/>
    <n v="439.55"/>
    <n v="4.7619047620000003"/>
    <n v="21.977499999999999"/>
    <n v="4.4000000000000004"/>
    <d v="1899-12-30T18:10:00"/>
    <x v="3"/>
    <m/>
    <m/>
  </r>
  <r>
    <s v="828-46-6863"/>
    <s v="Alex"/>
    <s v="Yangon"/>
    <s v="Member"/>
    <s v="Male"/>
    <s v="Food and beverages"/>
    <n v="98.53"/>
    <n v="6"/>
    <n v="29.559000000000001"/>
    <n v="620.73900000000003"/>
    <d v="2019-01-23T00:00:00"/>
    <s v="Credit card"/>
    <n v="591.17999999999995"/>
    <n v="4.7619047620000003"/>
    <n v="29.559000000000001"/>
    <n v="4"/>
    <d v="1899-12-30T11:22:00"/>
    <x v="5"/>
    <m/>
    <m/>
  </r>
  <r>
    <s v="641-96-3695"/>
    <s v="Giza"/>
    <s v="Naypyitaw"/>
    <s v="Member"/>
    <s v="Female"/>
    <s v="Fashion accessories"/>
    <n v="43.46"/>
    <n v="6"/>
    <n v="13.038"/>
    <n v="273.798"/>
    <d v="2019-02-07T00:00:00"/>
    <s v="Ewallet"/>
    <n v="260.76"/>
    <n v="4.7619047620000003"/>
    <n v="13.038"/>
    <n v="8.5"/>
    <d v="1899-12-30T17:55:00"/>
    <x v="6"/>
    <m/>
    <m/>
  </r>
  <r>
    <s v="420-97-3340"/>
    <s v="Alex"/>
    <s v="Yangon"/>
    <s v="Normal"/>
    <s v="Female"/>
    <s v="Food and beverages"/>
    <n v="71.680000000000007"/>
    <n v="3"/>
    <n v="10.752000000000001"/>
    <n v="225.792"/>
    <d v="2019-03-28T00:00:00"/>
    <s v="Credit card"/>
    <n v="215.04"/>
    <n v="4.7619047620000003"/>
    <n v="10.752000000000001"/>
    <n v="9.1999999999999993"/>
    <d v="1899-12-30T15:30:00"/>
    <x v="9"/>
    <m/>
    <m/>
  </r>
  <r>
    <s v="436-54-4512"/>
    <s v="Alex"/>
    <s v="Yangon"/>
    <s v="Member"/>
    <s v="Female"/>
    <s v="Food and beverages"/>
    <n v="91.61"/>
    <n v="1"/>
    <n v="4.5804999999999998"/>
    <n v="96.1905"/>
    <d v="2019-03-20T00:00:00"/>
    <s v="Cash"/>
    <n v="91.61"/>
    <n v="4.7619047620000003"/>
    <n v="4.5804999999999998"/>
    <n v="9.8000000000000007"/>
    <d v="1899-12-30T19:44:00"/>
    <x v="8"/>
    <m/>
    <m/>
  </r>
  <r>
    <s v="670-79-6321"/>
    <s v="Cairo"/>
    <s v="Mandalay"/>
    <s v="Member"/>
    <s v="Female"/>
    <s v="Home and lifestyle"/>
    <n v="94.59"/>
    <n v="7"/>
    <n v="33.106499999999997"/>
    <n v="695.23649999999998"/>
    <d v="2019-01-17T00:00:00"/>
    <s v="Credit card"/>
    <n v="662.13"/>
    <n v="4.7619047620000003"/>
    <n v="33.106499999999997"/>
    <n v="4.9000000000000004"/>
    <d v="1899-12-30T15:27:00"/>
    <x v="9"/>
    <m/>
    <m/>
  </r>
  <r>
    <s v="852-62-7105"/>
    <s v="Cairo"/>
    <s v="Mandalay"/>
    <s v="Normal"/>
    <s v="Female"/>
    <s v="Fashion accessories"/>
    <n v="83.25"/>
    <n v="10"/>
    <n v="41.625"/>
    <n v="874.125"/>
    <d v="2019-01-12T00:00:00"/>
    <s v="Credit card"/>
    <n v="832.5"/>
    <n v="4.7619047620000003"/>
    <n v="41.625"/>
    <n v="4.4000000000000004"/>
    <d v="1899-12-30T11:25:00"/>
    <x v="5"/>
    <m/>
    <m/>
  </r>
  <r>
    <s v="598-06-7312"/>
    <s v="Cairo"/>
    <s v="Mandalay"/>
    <s v="Member"/>
    <s v="Male"/>
    <s v="Fashion accessories"/>
    <n v="91.35"/>
    <n v="1"/>
    <n v="4.5674999999999999"/>
    <n v="95.917500000000004"/>
    <d v="2019-02-16T00:00:00"/>
    <s v="Cash"/>
    <n v="91.35"/>
    <n v="4.7619047620000003"/>
    <n v="4.5674999999999999"/>
    <n v="6.8"/>
    <d v="1899-12-30T15:42:00"/>
    <x v="9"/>
    <m/>
    <m/>
  </r>
  <r>
    <s v="135-13-8269"/>
    <s v="Cairo"/>
    <s v="Mandalay"/>
    <s v="Member"/>
    <s v="Female"/>
    <s v="Food and beverages"/>
    <n v="78.88"/>
    <n v="2"/>
    <n v="7.8879999999999999"/>
    <n v="165.648"/>
    <d v="2019-01-26T00:00:00"/>
    <s v="Cash"/>
    <n v="157.76"/>
    <n v="4.7619047620000003"/>
    <n v="7.8879999999999999"/>
    <n v="9.1"/>
    <d v="1899-12-30T16:04:00"/>
    <x v="7"/>
    <m/>
    <m/>
  </r>
  <r>
    <s v="816-57-2053"/>
    <s v="Alex"/>
    <s v="Yangon"/>
    <s v="Normal"/>
    <s v="Male"/>
    <s v="Sports and travel"/>
    <n v="60.87"/>
    <n v="2"/>
    <n v="6.0869999999999997"/>
    <n v="127.827"/>
    <d v="2019-03-09T00:00:00"/>
    <s v="Ewallet"/>
    <n v="121.74"/>
    <n v="4.7619047620000003"/>
    <n v="6.0869999999999997"/>
    <n v="8.6999999999999993"/>
    <d v="1899-12-30T12:37:00"/>
    <x v="10"/>
    <m/>
    <m/>
  </r>
  <r>
    <s v="628-90-8624"/>
    <s v="Cairo"/>
    <s v="Mandalay"/>
    <s v="Member"/>
    <s v="Male"/>
    <s v="Health and beauty"/>
    <n v="82.58"/>
    <n v="10"/>
    <n v="41.29"/>
    <n v="867.09"/>
    <d v="2019-03-14T00:00:00"/>
    <s v="Cash"/>
    <n v="825.8"/>
    <n v="4.7619047620000003"/>
    <n v="41.29"/>
    <n v="5"/>
    <d v="1899-12-30T14:41:00"/>
    <x v="4"/>
    <m/>
    <m/>
  </r>
  <r>
    <s v="856-66-2701"/>
    <s v="Alex"/>
    <s v="Yangon"/>
    <s v="Member"/>
    <s v="Male"/>
    <s v="Home and lifestyle"/>
    <n v="53.3"/>
    <n v="3"/>
    <n v="7.9950000000000001"/>
    <n v="167.89500000000001"/>
    <d v="2019-01-25T00:00:00"/>
    <s v="Ewallet"/>
    <n v="159.9"/>
    <n v="4.7619047620000003"/>
    <n v="7.9950000000000001"/>
    <n v="7.5"/>
    <d v="1899-12-30T14:19:00"/>
    <x v="4"/>
    <m/>
    <m/>
  </r>
  <r>
    <s v="308-39-1707"/>
    <s v="Alex"/>
    <s v="Yangon"/>
    <s v="Normal"/>
    <s v="Female"/>
    <s v="Fashion accessories"/>
    <n v="12.09"/>
    <n v="1"/>
    <n v="0.60450000000000004"/>
    <n v="12.6945"/>
    <d v="2019-01-26T00:00:00"/>
    <s v="Credit card"/>
    <n v="12.09"/>
    <n v="4.7619047620000003"/>
    <n v="0.60450000000000004"/>
    <n v="8.1999999999999993"/>
    <d v="1899-12-30T18:19:00"/>
    <x v="3"/>
    <m/>
    <m/>
  </r>
  <r>
    <s v="149-61-1929"/>
    <s v="Alex"/>
    <s v="Yangon"/>
    <s v="Normal"/>
    <s v="Male"/>
    <s v="Sports and travel"/>
    <n v="64.19"/>
    <n v="10"/>
    <n v="32.094999999999999"/>
    <n v="673.995"/>
    <d v="2019-01-19T00:00:00"/>
    <s v="Credit card"/>
    <n v="641.9"/>
    <n v="4.7619047620000003"/>
    <n v="32.094999999999999"/>
    <n v="6.7"/>
    <d v="1899-12-30T14:08:00"/>
    <x v="4"/>
    <m/>
    <m/>
  </r>
  <r>
    <s v="655-07-2265"/>
    <s v="Alex"/>
    <s v="Yangon"/>
    <s v="Normal"/>
    <s v="Male"/>
    <s v="Electronic accessories"/>
    <n v="78.31"/>
    <n v="3"/>
    <n v="11.746499999999999"/>
    <n v="246.6765"/>
    <d v="2019-03-05T00:00:00"/>
    <s v="Ewallet"/>
    <n v="234.93"/>
    <n v="4.7619047620000003"/>
    <n v="11.746499999999999"/>
    <n v="5.4"/>
    <d v="1899-12-30T16:38:00"/>
    <x v="7"/>
    <m/>
    <m/>
  </r>
  <r>
    <s v="589-02-8023"/>
    <s v="Alex"/>
    <s v="Yangon"/>
    <s v="Member"/>
    <s v="Male"/>
    <s v="Food and beverages"/>
    <n v="83.77"/>
    <n v="2"/>
    <n v="8.3770000000000007"/>
    <n v="175.917"/>
    <d v="2019-01-15T00:00:00"/>
    <s v="Credit card"/>
    <n v="167.54"/>
    <n v="4.7619047620000003"/>
    <n v="8.3770000000000007"/>
    <n v="7"/>
    <d v="1899-12-30T10:54:00"/>
    <x v="1"/>
    <m/>
    <m/>
  </r>
  <r>
    <s v="420-04-7590"/>
    <s v="Cairo"/>
    <s v="Mandalay"/>
    <s v="Normal"/>
    <s v="Male"/>
    <s v="Home and lifestyle"/>
    <n v="99.7"/>
    <n v="3"/>
    <n v="14.955"/>
    <n v="314.05500000000001"/>
    <d v="2019-03-18T00:00:00"/>
    <s v="Ewallet"/>
    <n v="299.10000000000002"/>
    <n v="4.7619047620000003"/>
    <n v="14.955"/>
    <n v="4.7"/>
    <d v="1899-12-30T11:29:00"/>
    <x v="5"/>
    <m/>
    <m/>
  </r>
  <r>
    <s v="182-88-2763"/>
    <s v="Cairo"/>
    <s v="Mandalay"/>
    <s v="Member"/>
    <s v="Male"/>
    <s v="Food and beverages"/>
    <n v="79.91"/>
    <n v="3"/>
    <n v="11.986499999999999"/>
    <n v="251.7165"/>
    <d v="2019-03-20T00:00:00"/>
    <s v="Credit card"/>
    <n v="239.73"/>
    <n v="4.7619047620000003"/>
    <n v="11.986499999999999"/>
    <n v="5"/>
    <d v="1899-12-30T19:28:00"/>
    <x v="8"/>
    <m/>
    <m/>
  </r>
  <r>
    <s v="188-55-0967"/>
    <s v="Cairo"/>
    <s v="Mandalay"/>
    <s v="Member"/>
    <s v="Male"/>
    <s v="Health and beauty"/>
    <n v="66.47"/>
    <n v="10"/>
    <n v="33.234999999999999"/>
    <n v="697.93499999999995"/>
    <d v="2019-01-15T00:00:00"/>
    <s v="Credit card"/>
    <n v="664.7"/>
    <n v="4.7619047620000003"/>
    <n v="33.234999999999999"/>
    <n v="5"/>
    <d v="1899-12-30T15:01:00"/>
    <x v="9"/>
    <m/>
    <m/>
  </r>
  <r>
    <s v="610-46-4100"/>
    <s v="Alex"/>
    <s v="Yangon"/>
    <s v="Normal"/>
    <s v="Male"/>
    <s v="Health and beauty"/>
    <n v="28.95"/>
    <n v="7"/>
    <n v="10.1325"/>
    <n v="212.7825"/>
    <d v="2019-03-03T00:00:00"/>
    <s v="Credit card"/>
    <n v="202.65"/>
    <n v="4.7619047620000003"/>
    <n v="10.1325"/>
    <n v="6"/>
    <d v="1899-12-30T20:31:00"/>
    <x v="2"/>
    <m/>
    <m/>
  </r>
  <r>
    <s v="318-81-2368"/>
    <s v="Giza"/>
    <s v="Naypyitaw"/>
    <s v="Normal"/>
    <s v="Female"/>
    <s v="Electronic accessories"/>
    <n v="46.2"/>
    <n v="1"/>
    <n v="2.31"/>
    <n v="48.51"/>
    <d v="2019-03-19T00:00:00"/>
    <s v="Cash"/>
    <n v="46.2"/>
    <n v="4.7619047620000003"/>
    <n v="2.31"/>
    <n v="6.3"/>
    <d v="1899-12-30T12:16:00"/>
    <x v="10"/>
    <m/>
    <m/>
  </r>
  <r>
    <s v="364-33-8584"/>
    <s v="Cairo"/>
    <s v="Mandalay"/>
    <s v="Member"/>
    <s v="Female"/>
    <s v="Food and beverages"/>
    <n v="17.63"/>
    <n v="5"/>
    <n v="4.4074999999999998"/>
    <n v="92.557500000000005"/>
    <d v="2019-03-08T00:00:00"/>
    <s v="Cash"/>
    <n v="88.15"/>
    <n v="4.7619047620000003"/>
    <n v="4.4074999999999998"/>
    <n v="8.5"/>
    <d v="1899-12-30T15:27:00"/>
    <x v="9"/>
    <m/>
    <m/>
  </r>
  <r>
    <s v="665-63-9737"/>
    <s v="Cairo"/>
    <s v="Mandalay"/>
    <s v="Normal"/>
    <s v="Male"/>
    <s v="Fashion accessories"/>
    <n v="52.42"/>
    <n v="3"/>
    <n v="7.8630000000000004"/>
    <n v="165.12299999999999"/>
    <d v="2019-02-27T00:00:00"/>
    <s v="Ewallet"/>
    <n v="157.26"/>
    <n v="4.7619047620000003"/>
    <n v="7.8630000000000004"/>
    <n v="7.5"/>
    <d v="1899-12-30T17:36:00"/>
    <x v="6"/>
    <m/>
    <m/>
  </r>
  <r>
    <s v="695-09-5146"/>
    <s v="Cairo"/>
    <s v="Mandalay"/>
    <s v="Member"/>
    <s v="Female"/>
    <s v="Food and beverages"/>
    <n v="98.79"/>
    <n v="3"/>
    <n v="14.8185"/>
    <n v="311.18849999999998"/>
    <d v="2019-02-23T00:00:00"/>
    <s v="Ewallet"/>
    <n v="296.37"/>
    <n v="4.7619047620000003"/>
    <n v="14.8185"/>
    <n v="6.4"/>
    <d v="1899-12-30T20:00:00"/>
    <x v="2"/>
    <m/>
    <m/>
  </r>
  <r>
    <s v="155-45-3814"/>
    <s v="Giza"/>
    <s v="Naypyitaw"/>
    <s v="Member"/>
    <s v="Female"/>
    <s v="Electronic accessories"/>
    <n v="88.55"/>
    <n v="8"/>
    <n v="35.42"/>
    <n v="743.82"/>
    <d v="2019-03-19T00:00:00"/>
    <s v="Ewallet"/>
    <n v="708.4"/>
    <n v="4.7619047620000003"/>
    <n v="35.42"/>
    <n v="4.7"/>
    <d v="1899-12-30T15:29:00"/>
    <x v="9"/>
    <m/>
    <m/>
  </r>
  <r>
    <s v="794-32-2436"/>
    <s v="Cairo"/>
    <s v="Mandalay"/>
    <s v="Member"/>
    <s v="Male"/>
    <s v="Electronic accessories"/>
    <n v="55.67"/>
    <n v="2"/>
    <n v="5.5670000000000002"/>
    <n v="116.907"/>
    <d v="2019-03-27T00:00:00"/>
    <s v="Ewallet"/>
    <n v="111.34"/>
    <n v="4.7619047620000003"/>
    <n v="5.5670000000000002"/>
    <n v="6"/>
    <d v="1899-12-30T15:08:00"/>
    <x v="9"/>
    <m/>
    <m/>
  </r>
  <r>
    <s v="131-15-8856"/>
    <s v="Giza"/>
    <s v="Naypyitaw"/>
    <s v="Member"/>
    <s v="Female"/>
    <s v="Food and beverages"/>
    <n v="72.52"/>
    <n v="8"/>
    <n v="29.007999999999999"/>
    <n v="609.16800000000001"/>
    <d v="2019-03-30T00:00:00"/>
    <s v="Credit card"/>
    <n v="580.16"/>
    <n v="4.7619047620000003"/>
    <n v="29.007999999999999"/>
    <n v="4"/>
    <d v="1899-12-30T19:26:00"/>
    <x v="8"/>
    <m/>
    <m/>
  </r>
  <r>
    <s v="273-84-2164"/>
    <s v="Giza"/>
    <s v="Naypyitaw"/>
    <s v="Member"/>
    <s v="Male"/>
    <s v="Electronic accessories"/>
    <n v="12.05"/>
    <n v="5"/>
    <n v="3.0125000000000002"/>
    <n v="63.262500000000003"/>
    <d v="2019-02-16T00:00:00"/>
    <s v="Ewallet"/>
    <n v="60.25"/>
    <n v="4.7619047620000003"/>
    <n v="3.0125000000000002"/>
    <n v="5.5"/>
    <d v="1899-12-30T15:53:00"/>
    <x v="9"/>
    <m/>
    <m/>
  </r>
  <r>
    <s v="706-36-6154"/>
    <s v="Alex"/>
    <s v="Yangon"/>
    <s v="Member"/>
    <s v="Male"/>
    <s v="Home and lifestyle"/>
    <n v="19.36"/>
    <n v="9"/>
    <n v="8.7119999999999997"/>
    <n v="182.952"/>
    <d v="2019-01-18T00:00:00"/>
    <s v="Ewallet"/>
    <n v="174.24"/>
    <n v="4.7619047620000003"/>
    <n v="8.7119999999999997"/>
    <n v="8.6999999999999993"/>
    <d v="1899-12-30T18:43:00"/>
    <x v="3"/>
    <m/>
    <m/>
  </r>
  <r>
    <s v="778-89-7974"/>
    <s v="Giza"/>
    <s v="Naypyitaw"/>
    <s v="Normal"/>
    <s v="Male"/>
    <s v="Health and beauty"/>
    <n v="70.209999999999994"/>
    <n v="6"/>
    <n v="21.062999999999999"/>
    <n v="442.32299999999998"/>
    <d v="2019-03-30T00:00:00"/>
    <s v="Cash"/>
    <n v="421.26"/>
    <n v="4.7619047620000003"/>
    <n v="21.062999999999999"/>
    <n v="7.4"/>
    <d v="1899-12-30T14:58:00"/>
    <x v="4"/>
    <m/>
    <m/>
  </r>
  <r>
    <s v="574-31-8277"/>
    <s v="Cairo"/>
    <s v="Mandalay"/>
    <s v="Member"/>
    <s v="Male"/>
    <s v="Fashion accessories"/>
    <n v="33.630000000000003"/>
    <n v="1"/>
    <n v="1.6815"/>
    <n v="35.311500000000002"/>
    <d v="2019-03-20T00:00:00"/>
    <s v="Cash"/>
    <n v="33.630000000000003"/>
    <n v="4.7619047620000003"/>
    <n v="1.6815"/>
    <n v="5.6"/>
    <d v="1899-12-30T19:55:00"/>
    <x v="8"/>
    <m/>
    <m/>
  </r>
  <r>
    <s v="859-71-0933"/>
    <s v="Giza"/>
    <s v="Naypyitaw"/>
    <s v="Member"/>
    <s v="Female"/>
    <s v="Sports and travel"/>
    <n v="15.49"/>
    <n v="2"/>
    <n v="1.5489999999999999"/>
    <n v="32.529000000000003"/>
    <d v="2019-01-16T00:00:00"/>
    <s v="Cash"/>
    <n v="30.98"/>
    <n v="4.7619047620000003"/>
    <n v="1.5489999999999999"/>
    <n v="6.3"/>
    <d v="1899-12-30T15:10:00"/>
    <x v="9"/>
    <m/>
    <m/>
  </r>
  <r>
    <s v="740-11-5257"/>
    <s v="Giza"/>
    <s v="Naypyitaw"/>
    <s v="Normal"/>
    <s v="Male"/>
    <s v="Electronic accessories"/>
    <n v="24.74"/>
    <n v="10"/>
    <n v="12.37"/>
    <n v="259.77"/>
    <d v="2019-02-24T00:00:00"/>
    <s v="Cash"/>
    <n v="247.4"/>
    <n v="4.7619047620000003"/>
    <n v="12.37"/>
    <n v="7.1"/>
    <d v="1899-12-30T16:44:00"/>
    <x v="7"/>
    <m/>
    <m/>
  </r>
  <r>
    <s v="369-82-2676"/>
    <s v="Cairo"/>
    <s v="Mandalay"/>
    <s v="Normal"/>
    <s v="Male"/>
    <s v="Electronic accessories"/>
    <n v="75.66"/>
    <n v="5"/>
    <n v="18.914999999999999"/>
    <n v="397.21499999999997"/>
    <d v="2019-01-15T00:00:00"/>
    <s v="Ewallet"/>
    <n v="378.3"/>
    <n v="4.7619047620000003"/>
    <n v="18.914999999999999"/>
    <n v="7.8"/>
    <d v="1899-12-30T18:22:00"/>
    <x v="3"/>
    <m/>
    <m/>
  </r>
  <r>
    <s v="563-47-4072"/>
    <s v="Cairo"/>
    <s v="Mandalay"/>
    <s v="Normal"/>
    <s v="Female"/>
    <s v="Health and beauty"/>
    <n v="55.81"/>
    <n v="6"/>
    <n v="16.742999999999999"/>
    <n v="351.60300000000001"/>
    <d v="2019-01-22T00:00:00"/>
    <s v="Cash"/>
    <n v="334.86"/>
    <n v="4.7619047620000003"/>
    <n v="16.742999999999999"/>
    <n v="9.9"/>
    <d v="1899-12-30T11:52:00"/>
    <x v="5"/>
    <m/>
    <m/>
  </r>
  <r>
    <s v="742-04-5161"/>
    <s v="Alex"/>
    <s v="Yangon"/>
    <s v="Member"/>
    <s v="Male"/>
    <s v="Home and lifestyle"/>
    <n v="72.78"/>
    <n v="10"/>
    <n v="36.39"/>
    <n v="764.19"/>
    <d v="2019-02-03T00:00:00"/>
    <s v="Cash"/>
    <n v="727.8"/>
    <n v="4.7619047620000003"/>
    <n v="36.39"/>
    <n v="7.3"/>
    <d v="1899-12-30T17:24:00"/>
    <x v="6"/>
    <m/>
    <m/>
  </r>
  <r>
    <s v="149-15-7606"/>
    <s v="Cairo"/>
    <s v="Mandalay"/>
    <s v="Member"/>
    <s v="Male"/>
    <s v="Sports and travel"/>
    <n v="37.32"/>
    <n v="9"/>
    <n v="16.794"/>
    <n v="352.67399999999998"/>
    <d v="2019-03-06T00:00:00"/>
    <s v="Ewallet"/>
    <n v="335.88"/>
    <n v="4.7619047620000003"/>
    <n v="16.794"/>
    <n v="5.0999999999999996"/>
    <d v="1899-12-30T15:31:00"/>
    <x v="9"/>
    <m/>
    <m/>
  </r>
  <r>
    <s v="133-77-3154"/>
    <s v="Cairo"/>
    <s v="Mandalay"/>
    <s v="Member"/>
    <s v="Male"/>
    <s v="Fashion accessories"/>
    <n v="60.18"/>
    <n v="4"/>
    <n v="12.036"/>
    <n v="252.756"/>
    <d v="2019-02-16T00:00:00"/>
    <s v="Credit card"/>
    <n v="240.72"/>
    <n v="4.7619047620000003"/>
    <n v="12.036"/>
    <n v="9.4"/>
    <d v="1899-12-30T18:04:00"/>
    <x v="3"/>
    <m/>
    <m/>
  </r>
  <r>
    <s v="169-52-4504"/>
    <s v="Alex"/>
    <s v="Yangon"/>
    <s v="Normal"/>
    <s v="Female"/>
    <s v="Electronic accessories"/>
    <n v="15.69"/>
    <n v="3"/>
    <n v="2.3534999999999999"/>
    <n v="49.423499999999997"/>
    <d v="2019-03-14T00:00:00"/>
    <s v="Credit card"/>
    <n v="47.07"/>
    <n v="4.7619047620000003"/>
    <n v="2.3534999999999999"/>
    <n v="5.8"/>
    <d v="1899-12-30T14:13:00"/>
    <x v="4"/>
    <m/>
    <m/>
  </r>
  <r>
    <s v="250-81-7186"/>
    <s v="Giza"/>
    <s v="Naypyitaw"/>
    <s v="Normal"/>
    <s v="Female"/>
    <s v="Electronic accessories"/>
    <n v="99.69"/>
    <n v="1"/>
    <n v="4.9844999999999997"/>
    <n v="104.67449999999999"/>
    <d v="2019-02-27T00:00:00"/>
    <s v="Credit card"/>
    <n v="99.69"/>
    <n v="4.7619047620000003"/>
    <n v="4.9844999999999997"/>
    <n v="8"/>
    <d v="1899-12-30T10:23:00"/>
    <x v="1"/>
    <m/>
    <m/>
  </r>
  <r>
    <s v="562-12-5430"/>
    <s v="Alex"/>
    <s v="Yangon"/>
    <s v="Member"/>
    <s v="Female"/>
    <s v="Fashion accessories"/>
    <n v="88.15"/>
    <n v="3"/>
    <n v="13.2225"/>
    <n v="277.67250000000001"/>
    <d v="2019-01-18T00:00:00"/>
    <s v="Ewallet"/>
    <n v="264.45"/>
    <n v="4.7619047620000003"/>
    <n v="13.2225"/>
    <n v="7.9"/>
    <d v="1899-12-30T10:11:00"/>
    <x v="1"/>
    <m/>
    <m/>
  </r>
  <r>
    <s v="816-72-8853"/>
    <s v="Alex"/>
    <s v="Yangon"/>
    <s v="Member"/>
    <s v="Female"/>
    <s v="Sports and travel"/>
    <n v="27.93"/>
    <n v="5"/>
    <n v="6.9824999999999999"/>
    <n v="146.63249999999999"/>
    <d v="2019-01-29T00:00:00"/>
    <s v="Cash"/>
    <n v="139.65"/>
    <n v="4.7619047620000003"/>
    <n v="6.9824999999999999"/>
    <n v="5.9"/>
    <d v="1899-12-30T15:48:00"/>
    <x v="9"/>
    <m/>
    <m/>
  </r>
  <r>
    <s v="491-38-3499"/>
    <s v="Alex"/>
    <s v="Yangon"/>
    <s v="Member"/>
    <s v="Male"/>
    <s v="Fashion accessories"/>
    <n v="55.45"/>
    <n v="1"/>
    <n v="2.7725"/>
    <n v="58.222499999999997"/>
    <d v="2019-02-26T00:00:00"/>
    <s v="Credit card"/>
    <n v="55.45"/>
    <n v="4.7619047620000003"/>
    <n v="2.7725"/>
    <n v="4.9000000000000004"/>
    <d v="1899-12-30T17:46:00"/>
    <x v="6"/>
    <m/>
    <m/>
  </r>
  <r>
    <s v="322-02-2271"/>
    <s v="Cairo"/>
    <s v="Mandalay"/>
    <s v="Normal"/>
    <s v="Female"/>
    <s v="Sports and travel"/>
    <n v="42.97"/>
    <n v="3"/>
    <n v="6.4455"/>
    <n v="135.35550000000001"/>
    <d v="2019-02-03T00:00:00"/>
    <s v="Cash"/>
    <n v="128.91"/>
    <n v="4.7619047620000003"/>
    <n v="6.4455"/>
    <n v="9.3000000000000007"/>
    <d v="1899-12-30T11:46:00"/>
    <x v="5"/>
    <m/>
    <m/>
  </r>
  <r>
    <s v="842-29-4695"/>
    <s v="Giza"/>
    <s v="Naypyitaw"/>
    <s v="Member"/>
    <s v="Male"/>
    <s v="Sports and travel"/>
    <n v="17.14"/>
    <n v="7"/>
    <n v="5.9989999999999997"/>
    <n v="125.979"/>
    <d v="2019-01-16T00:00:00"/>
    <s v="Credit card"/>
    <n v="119.98"/>
    <n v="4.7619047620000003"/>
    <n v="5.9989999999999997"/>
    <n v="7.9"/>
    <d v="1899-12-30T12:07:00"/>
    <x v="10"/>
    <m/>
    <m/>
  </r>
  <r>
    <s v="725-67-2480"/>
    <s v="Cairo"/>
    <s v="Mandalay"/>
    <s v="Member"/>
    <s v="Female"/>
    <s v="Fashion accessories"/>
    <n v="58.75"/>
    <n v="6"/>
    <n v="17.625"/>
    <n v="370.125"/>
    <d v="2019-03-24T00:00:00"/>
    <s v="Credit card"/>
    <n v="352.5"/>
    <n v="4.7619047620000003"/>
    <n v="17.625"/>
    <n v="5.9"/>
    <d v="1899-12-30T18:14:00"/>
    <x v="3"/>
    <m/>
    <m/>
  </r>
  <r>
    <s v="641-51-2661"/>
    <s v="Giza"/>
    <s v="Naypyitaw"/>
    <s v="Member"/>
    <s v="Female"/>
    <s v="Food and beverages"/>
    <n v="87.1"/>
    <n v="10"/>
    <n v="43.55"/>
    <n v="914.55"/>
    <d v="2019-02-12T00:00:00"/>
    <s v="Credit card"/>
    <n v="871"/>
    <n v="4.7619047620000003"/>
    <n v="43.55"/>
    <n v="9.9"/>
    <d v="1899-12-30T14:45:00"/>
    <x v="4"/>
    <m/>
    <m/>
  </r>
  <r>
    <s v="714-02-3114"/>
    <s v="Giza"/>
    <s v="Naypyitaw"/>
    <s v="Normal"/>
    <s v="Female"/>
    <s v="Sports and travel"/>
    <n v="98.8"/>
    <n v="2"/>
    <n v="9.8800000000000008"/>
    <n v="207.48"/>
    <d v="2019-02-21T00:00:00"/>
    <s v="Cash"/>
    <n v="197.6"/>
    <n v="4.7619047620000003"/>
    <n v="9.8800000000000008"/>
    <n v="7.7"/>
    <d v="1899-12-30T11:39:00"/>
    <x v="5"/>
    <m/>
    <m/>
  </r>
  <r>
    <s v="518-17-2983"/>
    <s v="Alex"/>
    <s v="Yangon"/>
    <s v="Normal"/>
    <s v="Female"/>
    <s v="Fashion accessories"/>
    <n v="48.63"/>
    <n v="4"/>
    <n v="9.7260000000000009"/>
    <n v="204.24600000000001"/>
    <d v="2019-02-04T00:00:00"/>
    <s v="Ewallet"/>
    <n v="194.52"/>
    <n v="4.7619047620000003"/>
    <n v="9.7260000000000009"/>
    <n v="7.6"/>
    <d v="1899-12-30T15:44:00"/>
    <x v="9"/>
    <m/>
    <m/>
  </r>
  <r>
    <s v="779-42-2410"/>
    <s v="Cairo"/>
    <s v="Mandalay"/>
    <s v="Member"/>
    <s v="Male"/>
    <s v="Food and beverages"/>
    <n v="57.74"/>
    <n v="3"/>
    <n v="8.6609999999999996"/>
    <n v="181.881"/>
    <d v="2019-02-20T00:00:00"/>
    <s v="Ewallet"/>
    <n v="173.22"/>
    <n v="4.7619047620000003"/>
    <n v="8.6609999999999996"/>
    <n v="7.7"/>
    <d v="1899-12-30T13:06:00"/>
    <x v="0"/>
    <m/>
    <m/>
  </r>
  <r>
    <s v="190-14-3147"/>
    <s v="Cairo"/>
    <s v="Mandalay"/>
    <s v="Normal"/>
    <s v="Female"/>
    <s v="Health and beauty"/>
    <n v="17.97"/>
    <n v="4"/>
    <n v="3.5939999999999999"/>
    <n v="75.474000000000004"/>
    <d v="2019-02-23T00:00:00"/>
    <s v="Ewallet"/>
    <n v="71.88"/>
    <n v="4.7619047620000003"/>
    <n v="3.5939999999999999"/>
    <n v="6.4"/>
    <d v="1899-12-30T20:43:00"/>
    <x v="2"/>
    <m/>
    <m/>
  </r>
  <r>
    <s v="408-66-6712"/>
    <s v="Giza"/>
    <s v="Naypyitaw"/>
    <s v="Member"/>
    <s v="Female"/>
    <s v="Health and beauty"/>
    <n v="47.71"/>
    <n v="6"/>
    <n v="14.313000000000001"/>
    <n v="300.57299999999998"/>
    <d v="2019-02-16T00:00:00"/>
    <s v="Ewallet"/>
    <n v="286.26"/>
    <n v="4.7619047620000003"/>
    <n v="14.313000000000001"/>
    <n v="4.4000000000000004"/>
    <d v="1899-12-30T14:19:00"/>
    <x v="4"/>
    <m/>
    <m/>
  </r>
  <r>
    <s v="679-22-6530"/>
    <s v="Cairo"/>
    <s v="Mandalay"/>
    <s v="Normal"/>
    <s v="Female"/>
    <s v="Sports and travel"/>
    <n v="40.619999999999997"/>
    <n v="2"/>
    <n v="4.0620000000000003"/>
    <n v="85.302000000000007"/>
    <d v="2019-01-17T00:00:00"/>
    <s v="Credit card"/>
    <n v="81.239999999999995"/>
    <n v="4.7619047620000003"/>
    <n v="4.0620000000000003"/>
    <n v="4.0999999999999996"/>
    <d v="1899-12-30T10:01:00"/>
    <x v="1"/>
    <m/>
    <m/>
  </r>
  <r>
    <s v="588-47-8641"/>
    <s v="Alex"/>
    <s v="Yangon"/>
    <s v="Member"/>
    <s v="Male"/>
    <s v="Fashion accessories"/>
    <n v="56.04"/>
    <n v="10"/>
    <n v="28.02"/>
    <n v="588.41999999999996"/>
    <d v="2019-01-14T00:00:00"/>
    <s v="Ewallet"/>
    <n v="560.4"/>
    <n v="4.7619047620000003"/>
    <n v="28.02"/>
    <n v="4.4000000000000004"/>
    <d v="1899-12-30T19:30:00"/>
    <x v="8"/>
    <m/>
    <m/>
  </r>
  <r>
    <s v="642-61-4706"/>
    <s v="Cairo"/>
    <s v="Mandalay"/>
    <s v="Member"/>
    <s v="Male"/>
    <s v="Food and beverages"/>
    <n v="93.4"/>
    <n v="2"/>
    <n v="9.34"/>
    <n v="196.14"/>
    <d v="2019-03-30T00:00:00"/>
    <s v="Cash"/>
    <n v="186.8"/>
    <n v="4.7619047620000003"/>
    <n v="9.34"/>
    <n v="5.5"/>
    <d v="1899-12-30T16:34:00"/>
    <x v="7"/>
    <m/>
    <m/>
  </r>
  <r>
    <s v="576-31-4774"/>
    <s v="Cairo"/>
    <s v="Mandalay"/>
    <s v="Normal"/>
    <s v="Female"/>
    <s v="Health and beauty"/>
    <n v="73.41"/>
    <n v="3"/>
    <n v="11.0115"/>
    <n v="231.2415"/>
    <d v="2019-03-02T00:00:00"/>
    <s v="Ewallet"/>
    <n v="220.23"/>
    <n v="4.7619047620000003"/>
    <n v="11.0115"/>
    <n v="4"/>
    <d v="1899-12-30T13:10:00"/>
    <x v="0"/>
    <m/>
    <m/>
  </r>
  <r>
    <s v="556-41-6224"/>
    <s v="Giza"/>
    <s v="Naypyitaw"/>
    <s v="Normal"/>
    <s v="Male"/>
    <s v="Health and beauty"/>
    <n v="33.64"/>
    <n v="8"/>
    <n v="13.456"/>
    <n v="282.57600000000002"/>
    <d v="2019-02-15T00:00:00"/>
    <s v="Credit card"/>
    <n v="269.12"/>
    <n v="4.7619047620000003"/>
    <n v="13.456"/>
    <n v="9.3000000000000007"/>
    <d v="1899-12-30T17:10:00"/>
    <x v="6"/>
    <m/>
    <m/>
  </r>
  <r>
    <s v="811-03-8790"/>
    <s v="Alex"/>
    <s v="Yangon"/>
    <s v="Normal"/>
    <s v="Female"/>
    <s v="Electronic accessories"/>
    <n v="45.48"/>
    <n v="10"/>
    <n v="22.74"/>
    <n v="477.54"/>
    <d v="2019-03-01T00:00:00"/>
    <s v="Credit card"/>
    <n v="454.8"/>
    <n v="4.7619047620000003"/>
    <n v="22.74"/>
    <n v="4.8"/>
    <d v="1899-12-30T10:22:00"/>
    <x v="1"/>
    <m/>
    <m/>
  </r>
  <r>
    <s v="242-11-3142"/>
    <s v="Cairo"/>
    <s v="Mandalay"/>
    <s v="Member"/>
    <s v="Male"/>
    <s v="Fashion accessories"/>
    <n v="83.77"/>
    <n v="2"/>
    <n v="8.3770000000000007"/>
    <n v="175.917"/>
    <d v="2019-02-24T00:00:00"/>
    <s v="Cash"/>
    <n v="167.54"/>
    <n v="4.7619047620000003"/>
    <n v="8.3770000000000007"/>
    <n v="4.5999999999999996"/>
    <d v="1899-12-30T19:57:00"/>
    <x v="8"/>
    <m/>
    <m/>
  </r>
  <r>
    <s v="752-23-3760"/>
    <s v="Cairo"/>
    <s v="Mandalay"/>
    <s v="Member"/>
    <s v="Female"/>
    <s v="Sports and travel"/>
    <n v="64.08"/>
    <n v="7"/>
    <n v="22.428000000000001"/>
    <n v="470.988"/>
    <d v="2019-02-19T00:00:00"/>
    <s v="Credit card"/>
    <n v="448.56"/>
    <n v="4.7619047620000003"/>
    <n v="22.428000000000001"/>
    <n v="7.3"/>
    <d v="1899-12-30T19:29:00"/>
    <x v="8"/>
    <m/>
    <m/>
  </r>
  <r>
    <s v="274-05-5470"/>
    <s v="Alex"/>
    <s v="Yangon"/>
    <s v="Member"/>
    <s v="Female"/>
    <s v="Food and beverages"/>
    <n v="73.47"/>
    <n v="4"/>
    <n v="14.694000000000001"/>
    <n v="308.57400000000001"/>
    <d v="2019-02-23T00:00:00"/>
    <s v="Cash"/>
    <n v="293.88"/>
    <n v="4.7619047620000003"/>
    <n v="14.694000000000001"/>
    <n v="6"/>
    <d v="1899-12-30T18:30:00"/>
    <x v="3"/>
    <m/>
    <m/>
  </r>
  <r>
    <s v="648-94-3045"/>
    <s v="Giza"/>
    <s v="Naypyitaw"/>
    <s v="Normal"/>
    <s v="Male"/>
    <s v="Health and beauty"/>
    <n v="58.95"/>
    <n v="10"/>
    <n v="29.475000000000001"/>
    <n v="618.97500000000002"/>
    <d v="2019-02-07T00:00:00"/>
    <s v="Ewallet"/>
    <n v="589.5"/>
    <n v="4.7619047620000003"/>
    <n v="29.475000000000001"/>
    <n v="8.1"/>
    <d v="1899-12-30T14:27:00"/>
    <x v="4"/>
    <m/>
    <m/>
  </r>
  <r>
    <s v="130-67-4723"/>
    <s v="Alex"/>
    <s v="Yangon"/>
    <s v="Member"/>
    <s v="Male"/>
    <s v="Food and beverages"/>
    <n v="48.5"/>
    <n v="6"/>
    <n v="14.55"/>
    <n v="305.55"/>
    <d v="2019-01-11T00:00:00"/>
    <s v="Ewallet"/>
    <n v="291"/>
    <n v="4.7619047620000003"/>
    <n v="14.55"/>
    <n v="9.4"/>
    <d v="1899-12-30T13:57:00"/>
    <x v="0"/>
    <m/>
    <m/>
  </r>
  <r>
    <s v="528-87-5606"/>
    <s v="Cairo"/>
    <s v="Mandalay"/>
    <s v="Member"/>
    <s v="Female"/>
    <s v="Electronic accessories"/>
    <n v="39.479999999999997"/>
    <n v="1"/>
    <n v="1.974"/>
    <n v="41.454000000000001"/>
    <d v="2019-02-12T00:00:00"/>
    <s v="Cash"/>
    <n v="39.479999999999997"/>
    <n v="4.7619047620000003"/>
    <n v="1.974"/>
    <n v="6.5"/>
    <d v="1899-12-30T19:43:00"/>
    <x v="8"/>
    <m/>
    <m/>
  </r>
  <r>
    <s v="320-85-2052"/>
    <s v="Cairo"/>
    <s v="Mandalay"/>
    <s v="Normal"/>
    <s v="Female"/>
    <s v="Sports and travel"/>
    <n v="34.81"/>
    <n v="1"/>
    <n v="1.7404999999999999"/>
    <n v="36.5505"/>
    <d v="2019-01-14T00:00:00"/>
    <s v="Credit card"/>
    <n v="34.81"/>
    <n v="4.7619047620000003"/>
    <n v="1.7404999999999999"/>
    <n v="7"/>
    <d v="1899-12-30T10:11:00"/>
    <x v="1"/>
    <m/>
    <m/>
  </r>
  <r>
    <s v="370-96-0655"/>
    <s v="Giza"/>
    <s v="Naypyitaw"/>
    <s v="Normal"/>
    <s v="Female"/>
    <s v="Fashion accessories"/>
    <n v="49.32"/>
    <n v="6"/>
    <n v="14.795999999999999"/>
    <n v="310.71600000000001"/>
    <d v="2019-01-09T00:00:00"/>
    <s v="Ewallet"/>
    <n v="295.92"/>
    <n v="4.7619047620000003"/>
    <n v="14.795999999999999"/>
    <n v="7.1"/>
    <d v="1899-12-30T13:46:00"/>
    <x v="0"/>
    <m/>
    <m/>
  </r>
  <r>
    <s v="105-10-6182"/>
    <s v="Alex"/>
    <s v="Yangon"/>
    <s v="Member"/>
    <s v="Male"/>
    <s v="Fashion accessories"/>
    <n v="21.48"/>
    <n v="2"/>
    <n v="2.1480000000000001"/>
    <n v="45.107999999999997"/>
    <d v="2019-02-27T00:00:00"/>
    <s v="Ewallet"/>
    <n v="42.96"/>
    <n v="4.7619047620000003"/>
    <n v="2.1480000000000001"/>
    <n v="6.6"/>
    <d v="1899-12-30T12:22:00"/>
    <x v="10"/>
    <m/>
    <m/>
  </r>
  <r>
    <s v="510-79-0415"/>
    <s v="Cairo"/>
    <s v="Mandalay"/>
    <s v="Member"/>
    <s v="Female"/>
    <s v="Sports and travel"/>
    <n v="23.08"/>
    <n v="6"/>
    <n v="6.9240000000000004"/>
    <n v="145.404"/>
    <d v="2019-01-24T00:00:00"/>
    <s v="Ewallet"/>
    <n v="138.47999999999999"/>
    <n v="4.7619047620000003"/>
    <n v="6.9240000000000004"/>
    <n v="4.9000000000000004"/>
    <d v="1899-12-30T19:20:00"/>
    <x v="8"/>
    <m/>
    <m/>
  </r>
  <r>
    <s v="241-96-5076"/>
    <s v="Cairo"/>
    <s v="Mandalay"/>
    <s v="Member"/>
    <s v="Female"/>
    <s v="Home and lifestyle"/>
    <n v="49.1"/>
    <n v="2"/>
    <n v="4.91"/>
    <n v="103.11"/>
    <d v="2019-01-08T00:00:00"/>
    <s v="Credit card"/>
    <n v="98.2"/>
    <n v="4.7619047620000003"/>
    <n v="4.91"/>
    <n v="6.4"/>
    <d v="1899-12-30T12:58:00"/>
    <x v="10"/>
    <m/>
    <m/>
  </r>
  <r>
    <s v="767-97-4650"/>
    <s v="Cairo"/>
    <s v="Mandalay"/>
    <s v="Member"/>
    <s v="Female"/>
    <s v="Sports and travel"/>
    <n v="64.83"/>
    <n v="2"/>
    <n v="6.4829999999999997"/>
    <n v="136.143"/>
    <d v="2019-01-08T00:00:00"/>
    <s v="Credit card"/>
    <n v="129.66"/>
    <n v="4.7619047620000003"/>
    <n v="6.4829999999999997"/>
    <n v="8"/>
    <d v="1899-12-30T11:59:00"/>
    <x v="5"/>
    <m/>
    <m/>
  </r>
  <r>
    <s v="648-83-1321"/>
    <s v="Alex"/>
    <s v="Yangon"/>
    <s v="Member"/>
    <s v="Male"/>
    <s v="Home and lifestyle"/>
    <n v="63.56"/>
    <n v="10"/>
    <n v="31.78"/>
    <n v="667.38"/>
    <d v="2019-01-16T00:00:00"/>
    <s v="Cash"/>
    <n v="635.6"/>
    <n v="4.7619047620000003"/>
    <n v="31.78"/>
    <n v="4.3"/>
    <d v="1899-12-30T17:59:00"/>
    <x v="6"/>
    <m/>
    <m/>
  </r>
  <r>
    <s v="173-57-2300"/>
    <s v="Giza"/>
    <s v="Naypyitaw"/>
    <s v="Member"/>
    <s v="Male"/>
    <s v="Sports and travel"/>
    <n v="72.88"/>
    <n v="2"/>
    <n v="7.2880000000000003"/>
    <n v="153.048"/>
    <d v="2019-03-13T00:00:00"/>
    <s v="Cash"/>
    <n v="145.76"/>
    <n v="4.7619047620000003"/>
    <n v="7.2880000000000003"/>
    <n v="6.1"/>
    <d v="1899-12-30T12:51:00"/>
    <x v="10"/>
    <m/>
    <m/>
  </r>
  <r>
    <s v="305-03-2383"/>
    <s v="Alex"/>
    <s v="Yangon"/>
    <s v="Normal"/>
    <s v="Female"/>
    <s v="Food and beverages"/>
    <n v="67.099999999999994"/>
    <n v="3"/>
    <n v="10.065"/>
    <n v="211.36500000000001"/>
    <d v="2019-02-15T00:00:00"/>
    <s v="Cash"/>
    <n v="201.3"/>
    <n v="4.7619047620000003"/>
    <n v="10.065"/>
    <n v="7.5"/>
    <d v="1899-12-30T10:36:00"/>
    <x v="1"/>
    <m/>
    <m/>
  </r>
  <r>
    <s v="394-55-6384"/>
    <s v="Giza"/>
    <s v="Naypyitaw"/>
    <s v="Member"/>
    <s v="Female"/>
    <s v="Sports and travel"/>
    <n v="70.19"/>
    <n v="9"/>
    <n v="31.5855"/>
    <n v="663.29549999999995"/>
    <d v="2019-01-25T00:00:00"/>
    <s v="Cash"/>
    <n v="631.71"/>
    <n v="4.7619047620000003"/>
    <n v="31.5855"/>
    <n v="6.7"/>
    <d v="1899-12-30T13:38:00"/>
    <x v="0"/>
    <m/>
    <m/>
  </r>
  <r>
    <s v="266-20-6657"/>
    <s v="Giza"/>
    <s v="Naypyitaw"/>
    <s v="Member"/>
    <s v="Male"/>
    <s v="Food and beverages"/>
    <n v="55.04"/>
    <n v="7"/>
    <n v="19.263999999999999"/>
    <n v="404.54399999999998"/>
    <d v="2019-03-12T00:00:00"/>
    <s v="Ewallet"/>
    <n v="385.28"/>
    <n v="4.7619047620000003"/>
    <n v="19.263999999999999"/>
    <n v="5.2"/>
    <d v="1899-12-30T19:39:00"/>
    <x v="8"/>
    <m/>
    <m/>
  </r>
  <r>
    <s v="689-05-1884"/>
    <s v="Alex"/>
    <s v="Yangon"/>
    <s v="Member"/>
    <s v="Male"/>
    <s v="Health and beauty"/>
    <n v="48.63"/>
    <n v="10"/>
    <n v="24.315000000000001"/>
    <n v="510.61500000000001"/>
    <d v="2019-03-04T00:00:00"/>
    <s v="Cash"/>
    <n v="486.3"/>
    <n v="4.7619047620000003"/>
    <n v="24.315000000000001"/>
    <n v="8.8000000000000007"/>
    <d v="1899-12-30T12:44:00"/>
    <x v="10"/>
    <m/>
    <m/>
  </r>
  <r>
    <s v="196-01-2849"/>
    <s v="Giza"/>
    <s v="Naypyitaw"/>
    <s v="Member"/>
    <s v="Female"/>
    <s v="Fashion accessories"/>
    <n v="73.38"/>
    <n v="7"/>
    <n v="25.683"/>
    <n v="539.34299999999996"/>
    <d v="2019-02-10T00:00:00"/>
    <s v="Cash"/>
    <n v="513.66"/>
    <n v="4.7619047620000003"/>
    <n v="25.683"/>
    <n v="9.5"/>
    <d v="1899-12-30T13:56:00"/>
    <x v="0"/>
    <m/>
    <m/>
  </r>
  <r>
    <s v="372-62-5264"/>
    <s v="Giza"/>
    <s v="Naypyitaw"/>
    <s v="Normal"/>
    <s v="Female"/>
    <s v="Food and beverages"/>
    <n v="52.6"/>
    <n v="9"/>
    <n v="23.67"/>
    <n v="497.07"/>
    <d v="2019-01-16T00:00:00"/>
    <s v="Cash"/>
    <n v="473.4"/>
    <n v="4.7619047620000003"/>
    <n v="23.67"/>
    <n v="7.6"/>
    <d v="1899-12-30T14:42:00"/>
    <x v="4"/>
    <m/>
    <m/>
  </r>
  <r>
    <s v="800-09-8606"/>
    <s v="Alex"/>
    <s v="Yangon"/>
    <s v="Member"/>
    <s v="Female"/>
    <s v="Home and lifestyle"/>
    <n v="87.37"/>
    <n v="5"/>
    <n v="21.842500000000001"/>
    <n v="458.6925"/>
    <d v="2019-01-29T00:00:00"/>
    <s v="Cash"/>
    <n v="436.85"/>
    <n v="4.7619047620000003"/>
    <n v="21.842500000000001"/>
    <n v="6.6"/>
    <d v="1899-12-30T19:45:00"/>
    <x v="8"/>
    <m/>
    <m/>
  </r>
  <r>
    <s v="182-52-7000"/>
    <s v="Alex"/>
    <s v="Yangon"/>
    <s v="Member"/>
    <s v="Female"/>
    <s v="Sports and travel"/>
    <n v="27.04"/>
    <n v="4"/>
    <n v="5.4080000000000004"/>
    <n v="113.568"/>
    <d v="2019-01-01T00:00:00"/>
    <s v="Ewallet"/>
    <n v="108.16"/>
    <n v="4.7619047620000003"/>
    <n v="5.4080000000000004"/>
    <n v="6.9"/>
    <d v="1899-12-30T20:26:00"/>
    <x v="2"/>
    <m/>
    <m/>
  </r>
  <r>
    <s v="826-58-8051"/>
    <s v="Cairo"/>
    <s v="Mandalay"/>
    <s v="Normal"/>
    <s v="Male"/>
    <s v="Home and lifestyle"/>
    <n v="62.19"/>
    <n v="4"/>
    <n v="12.438000000000001"/>
    <n v="261.19799999999998"/>
    <d v="2019-01-06T00:00:00"/>
    <s v="Ewallet"/>
    <n v="248.76"/>
    <n v="4.7619047620000003"/>
    <n v="12.438000000000001"/>
    <n v="4.3"/>
    <d v="1899-12-30T19:46:00"/>
    <x v="8"/>
    <m/>
    <m/>
  </r>
  <r>
    <s v="868-06-0466"/>
    <s v="Alex"/>
    <s v="Yangon"/>
    <s v="Member"/>
    <s v="Male"/>
    <s v="Electronic accessories"/>
    <n v="69.58"/>
    <n v="9"/>
    <n v="31.311"/>
    <n v="657.53099999999995"/>
    <d v="2019-02-19T00:00:00"/>
    <s v="Credit card"/>
    <n v="626.22"/>
    <n v="4.7619047620000003"/>
    <n v="31.311"/>
    <n v="7.8"/>
    <d v="1899-12-30T19:38:00"/>
    <x v="8"/>
    <m/>
    <m/>
  </r>
  <r>
    <s v="751-41-9720"/>
    <s v="Giza"/>
    <s v="Naypyitaw"/>
    <s v="Normal"/>
    <s v="Male"/>
    <s v="Home and lifestyle"/>
    <n v="97.5"/>
    <n v="10"/>
    <n v="48.75"/>
    <n v="1023.75"/>
    <d v="2019-01-12T00:00:00"/>
    <s v="Ewallet"/>
    <n v="975"/>
    <n v="4.7619047620000003"/>
    <n v="48.75"/>
    <n v="8"/>
    <d v="1899-12-30T16:18:00"/>
    <x v="7"/>
    <m/>
    <m/>
  </r>
  <r>
    <s v="626-43-7888"/>
    <s v="Giza"/>
    <s v="Naypyitaw"/>
    <s v="Normal"/>
    <s v="Female"/>
    <s v="Fashion accessories"/>
    <n v="60.41"/>
    <n v="8"/>
    <n v="24.164000000000001"/>
    <n v="507.44400000000002"/>
    <d v="2019-02-07T00:00:00"/>
    <s v="Ewallet"/>
    <n v="483.28"/>
    <n v="4.7619047620000003"/>
    <n v="24.164000000000001"/>
    <n v="9.6"/>
    <d v="1899-12-30T12:23:00"/>
    <x v="10"/>
    <m/>
    <m/>
  </r>
  <r>
    <s v="176-64-7711"/>
    <s v="Cairo"/>
    <s v="Mandalay"/>
    <s v="Normal"/>
    <s v="Male"/>
    <s v="Food and beverages"/>
    <n v="32.32"/>
    <n v="3"/>
    <n v="4.8479999999999999"/>
    <n v="101.80800000000001"/>
    <d v="2019-03-27T00:00:00"/>
    <s v="Credit card"/>
    <n v="96.96"/>
    <n v="4.7619047620000003"/>
    <n v="4.8479999999999999"/>
    <n v="4.3"/>
    <d v="1899-12-30T19:11:00"/>
    <x v="8"/>
    <m/>
    <m/>
  </r>
  <r>
    <s v="191-29-0321"/>
    <s v="Cairo"/>
    <s v="Mandalay"/>
    <s v="Member"/>
    <s v="Female"/>
    <s v="Fashion accessories"/>
    <n v="19.77"/>
    <n v="10"/>
    <n v="9.8849999999999998"/>
    <n v="207.58500000000001"/>
    <d v="2019-02-27T00:00:00"/>
    <s v="Credit card"/>
    <n v="197.7"/>
    <n v="4.7619047620000003"/>
    <n v="9.8849999999999998"/>
    <n v="5"/>
    <d v="1899-12-30T18:57:00"/>
    <x v="3"/>
    <m/>
    <m/>
  </r>
  <r>
    <s v="729-06-2010"/>
    <s v="Cairo"/>
    <s v="Mandalay"/>
    <s v="Member"/>
    <s v="Male"/>
    <s v="Health and beauty"/>
    <n v="80.47"/>
    <n v="9"/>
    <n v="36.211500000000001"/>
    <n v="760.44150000000002"/>
    <d v="2019-01-06T00:00:00"/>
    <s v="Cash"/>
    <n v="724.23"/>
    <n v="4.7619047620000003"/>
    <n v="36.211500000000001"/>
    <n v="9.1999999999999993"/>
    <d v="1899-12-30T11:18:00"/>
    <x v="5"/>
    <m/>
    <m/>
  </r>
  <r>
    <s v="640-48-5028"/>
    <s v="Cairo"/>
    <s v="Mandalay"/>
    <s v="Member"/>
    <s v="Female"/>
    <s v="Home and lifestyle"/>
    <n v="88.39"/>
    <n v="9"/>
    <n v="39.775500000000001"/>
    <n v="835.28549999999996"/>
    <d v="2019-03-02T00:00:00"/>
    <s v="Cash"/>
    <n v="795.51"/>
    <n v="4.7619047620000003"/>
    <n v="39.775500000000001"/>
    <n v="6.3"/>
    <d v="1899-12-30T12:40:00"/>
    <x v="10"/>
    <m/>
    <m/>
  </r>
  <r>
    <s v="186-79-9562"/>
    <s v="Cairo"/>
    <s v="Mandalay"/>
    <s v="Normal"/>
    <s v="Male"/>
    <s v="Health and beauty"/>
    <n v="71.77"/>
    <n v="7"/>
    <n v="25.119499999999999"/>
    <n v="527.5095"/>
    <d v="2019-03-29T00:00:00"/>
    <s v="Cash"/>
    <n v="502.39"/>
    <n v="4.7619047620000003"/>
    <n v="25.119499999999999"/>
    <n v="8.9"/>
    <d v="1899-12-30T14:06:00"/>
    <x v="4"/>
    <m/>
    <m/>
  </r>
  <r>
    <s v="834-45-5519"/>
    <s v="Cairo"/>
    <s v="Mandalay"/>
    <s v="Normal"/>
    <s v="Female"/>
    <s v="Electronic accessories"/>
    <n v="43"/>
    <n v="4"/>
    <n v="8.6"/>
    <n v="180.6"/>
    <d v="2019-01-31T00:00:00"/>
    <s v="Ewallet"/>
    <n v="172"/>
    <n v="4.7619047620000003"/>
    <n v="8.6"/>
    <n v="7.6"/>
    <d v="1899-12-30T20:48:00"/>
    <x v="2"/>
    <m/>
    <m/>
  </r>
  <r>
    <s v="162-65-8559"/>
    <s v="Giza"/>
    <s v="Naypyitaw"/>
    <s v="Member"/>
    <s v="Male"/>
    <s v="Food and beverages"/>
    <n v="68.98"/>
    <n v="1"/>
    <n v="3.4489999999999998"/>
    <n v="72.429000000000002"/>
    <d v="2019-01-21T00:00:00"/>
    <s v="Cash"/>
    <n v="68.98"/>
    <n v="4.7619047620000003"/>
    <n v="3.4489999999999998"/>
    <n v="4.8"/>
    <d v="1899-12-30T20:13:00"/>
    <x v="2"/>
    <m/>
    <m/>
  </r>
  <r>
    <s v="760-27-5490"/>
    <s v="Giza"/>
    <s v="Naypyitaw"/>
    <s v="Normal"/>
    <s v="Male"/>
    <s v="Fashion accessories"/>
    <n v="15.62"/>
    <n v="8"/>
    <n v="6.2480000000000002"/>
    <n v="131.208"/>
    <d v="2019-01-20T00:00:00"/>
    <s v="Ewallet"/>
    <n v="124.96"/>
    <n v="4.7619047620000003"/>
    <n v="6.2480000000000002"/>
    <n v="9.1"/>
    <d v="1899-12-30T20:37:00"/>
    <x v="2"/>
    <m/>
    <m/>
  </r>
  <r>
    <s v="445-30-9252"/>
    <s v="Alex"/>
    <s v="Yangon"/>
    <s v="Normal"/>
    <s v="Male"/>
    <s v="Sports and travel"/>
    <n v="25.7"/>
    <n v="3"/>
    <n v="3.855"/>
    <n v="80.954999999999998"/>
    <d v="2019-01-17T00:00:00"/>
    <s v="Ewallet"/>
    <n v="77.099999999999994"/>
    <n v="4.7619047620000003"/>
    <n v="3.855"/>
    <n v="6.1"/>
    <d v="1899-12-30T17:59:00"/>
    <x v="6"/>
    <m/>
    <m/>
  </r>
  <r>
    <s v="786-94-2700"/>
    <s v="Alex"/>
    <s v="Yangon"/>
    <s v="Member"/>
    <s v="Male"/>
    <s v="Food and beverages"/>
    <n v="80.62"/>
    <n v="6"/>
    <n v="24.186"/>
    <n v="507.90600000000001"/>
    <d v="2019-02-28T00:00:00"/>
    <s v="Cash"/>
    <n v="483.72"/>
    <n v="4.7619047620000003"/>
    <n v="24.186"/>
    <n v="9.1"/>
    <d v="1899-12-30T20:18:00"/>
    <x v="2"/>
    <m/>
    <m/>
  </r>
  <r>
    <s v="728-88-7867"/>
    <s v="Giza"/>
    <s v="Naypyitaw"/>
    <s v="Member"/>
    <s v="Female"/>
    <s v="Home and lifestyle"/>
    <n v="75.53"/>
    <n v="4"/>
    <n v="15.106"/>
    <n v="317.226"/>
    <d v="2019-03-19T00:00:00"/>
    <s v="Ewallet"/>
    <n v="302.12"/>
    <n v="4.7619047620000003"/>
    <n v="15.106"/>
    <n v="8.3000000000000007"/>
    <d v="1899-12-30T15:52:00"/>
    <x v="9"/>
    <m/>
    <m/>
  </r>
  <r>
    <s v="183-21-3799"/>
    <s v="Giza"/>
    <s v="Naypyitaw"/>
    <s v="Normal"/>
    <s v="Female"/>
    <s v="Electronic accessories"/>
    <n v="77.63"/>
    <n v="9"/>
    <n v="34.933500000000002"/>
    <n v="733.60350000000005"/>
    <d v="2019-02-19T00:00:00"/>
    <s v="Ewallet"/>
    <n v="698.67"/>
    <n v="4.7619047620000003"/>
    <n v="34.933500000000002"/>
    <n v="7.2"/>
    <d v="1899-12-30T15:14:00"/>
    <x v="9"/>
    <m/>
    <m/>
  </r>
  <r>
    <s v="268-20-3585"/>
    <s v="Giza"/>
    <s v="Naypyitaw"/>
    <s v="Normal"/>
    <s v="Female"/>
    <s v="Health and beauty"/>
    <n v="13.85"/>
    <n v="9"/>
    <n v="6.2324999999999999"/>
    <n v="130.88249999999999"/>
    <d v="2019-02-04T00:00:00"/>
    <s v="Ewallet"/>
    <n v="124.65"/>
    <n v="4.7619047620000003"/>
    <n v="6.2324999999999999"/>
    <n v="6"/>
    <d v="1899-12-30T12:50:00"/>
    <x v="10"/>
    <m/>
    <m/>
  </r>
  <r>
    <s v="735-32-9839"/>
    <s v="Giza"/>
    <s v="Naypyitaw"/>
    <s v="Member"/>
    <s v="Male"/>
    <s v="Fashion accessories"/>
    <n v="98.7"/>
    <n v="8"/>
    <n v="39.479999999999997"/>
    <n v="829.08"/>
    <d v="2019-01-31T00:00:00"/>
    <s v="Ewallet"/>
    <n v="789.6"/>
    <n v="4.7619047620000003"/>
    <n v="39.479999999999997"/>
    <n v="8.5"/>
    <d v="1899-12-30T10:36:00"/>
    <x v="1"/>
    <m/>
    <m/>
  </r>
  <r>
    <s v="258-92-7466"/>
    <s v="Alex"/>
    <s v="Yangon"/>
    <s v="Normal"/>
    <s v="Female"/>
    <s v="Health and beauty"/>
    <n v="35.68"/>
    <n v="5"/>
    <n v="8.92"/>
    <n v="187.32"/>
    <d v="2019-02-06T00:00:00"/>
    <s v="Credit card"/>
    <n v="178.4"/>
    <n v="4.7619047620000003"/>
    <n v="8.92"/>
    <n v="6.6"/>
    <d v="1899-12-30T18:33:00"/>
    <x v="3"/>
    <m/>
    <m/>
  </r>
  <r>
    <s v="857-16-3520"/>
    <s v="Alex"/>
    <s v="Yangon"/>
    <s v="Member"/>
    <s v="Female"/>
    <s v="Fashion accessories"/>
    <n v="71.459999999999994"/>
    <n v="7"/>
    <n v="25.010999999999999"/>
    <n v="525.23099999999999"/>
    <d v="2019-03-28T00:00:00"/>
    <s v="Ewallet"/>
    <n v="500.22"/>
    <n v="4.7619047620000003"/>
    <n v="25.010999999999999"/>
    <n v="4.5"/>
    <d v="1899-12-30T16:06:00"/>
    <x v="7"/>
    <m/>
    <m/>
  </r>
  <r>
    <s v="482-17-1179"/>
    <s v="Alex"/>
    <s v="Yangon"/>
    <s v="Member"/>
    <s v="Male"/>
    <s v="Electronic accessories"/>
    <n v="11.94"/>
    <n v="3"/>
    <n v="1.7909999999999999"/>
    <n v="37.610999999999997"/>
    <d v="2019-01-19T00:00:00"/>
    <s v="Credit card"/>
    <n v="35.82"/>
    <n v="4.7619047620000003"/>
    <n v="1.7909999999999999"/>
    <n v="8.1"/>
    <d v="1899-12-30T12:47:00"/>
    <x v="10"/>
    <m/>
    <m/>
  </r>
  <r>
    <s v="788-21-5741"/>
    <s v="Alex"/>
    <s v="Yangon"/>
    <s v="Normal"/>
    <s v="Male"/>
    <s v="Fashion accessories"/>
    <n v="45.38"/>
    <n v="3"/>
    <n v="6.8070000000000004"/>
    <n v="142.947"/>
    <d v="2019-02-17T00:00:00"/>
    <s v="Credit card"/>
    <n v="136.13999999999999"/>
    <n v="4.7619047620000003"/>
    <n v="6.8070000000000004"/>
    <n v="7.2"/>
    <d v="1899-12-30T13:34:00"/>
    <x v="0"/>
    <m/>
    <m/>
  </r>
  <r>
    <s v="821-14-9046"/>
    <s v="Cairo"/>
    <s v="Mandalay"/>
    <s v="Member"/>
    <s v="Female"/>
    <s v="Fashion accessories"/>
    <n v="17.48"/>
    <n v="6"/>
    <n v="5.2439999999999998"/>
    <n v="110.124"/>
    <d v="2019-01-18T00:00:00"/>
    <s v="Credit card"/>
    <n v="104.88"/>
    <n v="4.7619047620000003"/>
    <n v="5.2439999999999998"/>
    <n v="6.1"/>
    <d v="1899-12-30T15:04:00"/>
    <x v="9"/>
    <m/>
    <m/>
  </r>
  <r>
    <s v="418-05-0656"/>
    <s v="Cairo"/>
    <s v="Mandalay"/>
    <s v="Normal"/>
    <s v="Female"/>
    <s v="Fashion accessories"/>
    <n v="25.56"/>
    <n v="7"/>
    <n v="8.9459999999999997"/>
    <n v="187.86600000000001"/>
    <d v="2019-02-02T00:00:00"/>
    <s v="Cash"/>
    <n v="178.92"/>
    <n v="4.7619047620000003"/>
    <n v="8.9459999999999997"/>
    <n v="7.1"/>
    <d v="1899-12-30T20:42:00"/>
    <x v="2"/>
    <m/>
    <m/>
  </r>
  <r>
    <s v="678-79-0726"/>
    <s v="Giza"/>
    <s v="Naypyitaw"/>
    <s v="Member"/>
    <s v="Female"/>
    <s v="Sports and travel"/>
    <n v="90.63"/>
    <n v="9"/>
    <n v="40.783499999999997"/>
    <n v="856.45349999999996"/>
    <d v="2019-01-18T00:00:00"/>
    <s v="Cash"/>
    <n v="815.67"/>
    <n v="4.7619047620000003"/>
    <n v="40.783499999999997"/>
    <n v="5.0999999999999996"/>
    <d v="1899-12-30T15:28:00"/>
    <x v="9"/>
    <m/>
    <m/>
  </r>
  <r>
    <s v="776-68-1096"/>
    <s v="Cairo"/>
    <s v="Mandalay"/>
    <s v="Normal"/>
    <s v="Male"/>
    <s v="Home and lifestyle"/>
    <n v="44.12"/>
    <n v="3"/>
    <n v="6.6180000000000003"/>
    <n v="138.97800000000001"/>
    <d v="2019-03-18T00:00:00"/>
    <s v="Credit card"/>
    <n v="132.36000000000001"/>
    <n v="4.7619047620000003"/>
    <n v="6.6180000000000003"/>
    <n v="7.9"/>
    <d v="1899-12-30T13:45:00"/>
    <x v="0"/>
    <m/>
    <m/>
  </r>
  <r>
    <s v="592-46-1692"/>
    <s v="Giza"/>
    <s v="Naypyitaw"/>
    <s v="Member"/>
    <s v="Female"/>
    <s v="Food and beverages"/>
    <n v="36.770000000000003"/>
    <n v="7"/>
    <n v="12.8695"/>
    <n v="270.2595"/>
    <d v="2019-01-11T00:00:00"/>
    <s v="Cash"/>
    <n v="257.39"/>
    <n v="4.7619047620000003"/>
    <n v="12.8695"/>
    <n v="7.4"/>
    <d v="1899-12-30T20:10:00"/>
    <x v="2"/>
    <m/>
    <m/>
  </r>
  <r>
    <s v="434-35-9162"/>
    <s v="Cairo"/>
    <s v="Mandalay"/>
    <s v="Member"/>
    <s v="Male"/>
    <s v="Food and beverages"/>
    <n v="23.34"/>
    <n v="4"/>
    <n v="4.6680000000000001"/>
    <n v="98.028000000000006"/>
    <d v="2019-02-04T00:00:00"/>
    <s v="Ewallet"/>
    <n v="93.36"/>
    <n v="4.7619047620000003"/>
    <n v="4.6680000000000001"/>
    <n v="7.4"/>
    <d v="1899-12-30T18:53:00"/>
    <x v="3"/>
    <m/>
    <m/>
  </r>
  <r>
    <s v="149-14-0304"/>
    <s v="Giza"/>
    <s v="Naypyitaw"/>
    <s v="Member"/>
    <s v="Female"/>
    <s v="Health and beauty"/>
    <n v="28.5"/>
    <n v="8"/>
    <n v="11.4"/>
    <n v="239.4"/>
    <d v="2019-02-06T00:00:00"/>
    <s v="Cash"/>
    <n v="228"/>
    <n v="4.7619047620000003"/>
    <n v="11.4"/>
    <n v="6.6"/>
    <d v="1899-12-30T14:24:00"/>
    <x v="4"/>
    <m/>
    <m/>
  </r>
  <r>
    <s v="442-44-6497"/>
    <s v="Giza"/>
    <s v="Naypyitaw"/>
    <s v="Member"/>
    <s v="Male"/>
    <s v="Home and lifestyle"/>
    <n v="55.57"/>
    <n v="3"/>
    <n v="8.3354999999999997"/>
    <n v="175.0455"/>
    <d v="2019-01-08T00:00:00"/>
    <s v="Credit card"/>
    <n v="166.71"/>
    <n v="4.7619047620000003"/>
    <n v="8.3354999999999997"/>
    <n v="5.9"/>
    <d v="1899-12-30T11:42:00"/>
    <x v="5"/>
    <m/>
    <m/>
  </r>
  <r>
    <s v="174-64-0215"/>
    <s v="Cairo"/>
    <s v="Mandalay"/>
    <s v="Normal"/>
    <s v="Male"/>
    <s v="Sports and travel"/>
    <n v="69.739999999999995"/>
    <n v="10"/>
    <n v="34.869999999999997"/>
    <n v="732.27"/>
    <d v="2019-03-05T00:00:00"/>
    <s v="Credit card"/>
    <n v="697.4"/>
    <n v="4.7619047620000003"/>
    <n v="34.869999999999997"/>
    <n v="8.9"/>
    <d v="1899-12-30T17:49:00"/>
    <x v="6"/>
    <m/>
    <m/>
  </r>
  <r>
    <s v="210-74-9613"/>
    <s v="Giza"/>
    <s v="Naypyitaw"/>
    <s v="Normal"/>
    <s v="Male"/>
    <s v="Fashion accessories"/>
    <n v="97.26"/>
    <n v="4"/>
    <n v="19.452000000000002"/>
    <n v="408.49200000000002"/>
    <d v="2019-03-16T00:00:00"/>
    <s v="Ewallet"/>
    <n v="389.04"/>
    <n v="4.7619047620000003"/>
    <n v="19.452000000000002"/>
    <n v="6.8"/>
    <d v="1899-12-30T15:33:00"/>
    <x v="9"/>
    <m/>
    <m/>
  </r>
  <r>
    <s v="299-29-0180"/>
    <s v="Cairo"/>
    <s v="Mandalay"/>
    <s v="Member"/>
    <s v="Female"/>
    <s v="Home and lifestyle"/>
    <n v="52.18"/>
    <n v="7"/>
    <n v="18.263000000000002"/>
    <n v="383.52300000000002"/>
    <d v="2019-03-09T00:00:00"/>
    <s v="Cash"/>
    <n v="365.26"/>
    <n v="4.7619047620000003"/>
    <n v="18.263000000000002"/>
    <n v="9.3000000000000007"/>
    <d v="1899-12-30T10:54:00"/>
    <x v="1"/>
    <m/>
    <m/>
  </r>
  <r>
    <s v="247-11-2470"/>
    <s v="Alex"/>
    <s v="Yangon"/>
    <s v="Member"/>
    <s v="Female"/>
    <s v="Fashion accessories"/>
    <n v="22.32"/>
    <n v="4"/>
    <n v="4.4640000000000004"/>
    <n v="93.744"/>
    <d v="2019-03-01T00:00:00"/>
    <s v="Credit card"/>
    <n v="89.28"/>
    <n v="4.7619047620000003"/>
    <n v="4.4640000000000004"/>
    <n v="4.4000000000000004"/>
    <d v="1899-12-30T16:23:00"/>
    <x v="7"/>
    <m/>
    <m/>
  </r>
  <r>
    <s v="635-28-5728"/>
    <s v="Alex"/>
    <s v="Yangon"/>
    <s v="Normal"/>
    <s v="Male"/>
    <s v="Health and beauty"/>
    <n v="56"/>
    <n v="3"/>
    <n v="8.4"/>
    <n v="176.4"/>
    <d v="2019-02-28T00:00:00"/>
    <s v="Ewallet"/>
    <n v="168"/>
    <n v="4.7619047620000003"/>
    <n v="8.4"/>
    <n v="4.8"/>
    <d v="1899-12-30T19:33:00"/>
    <x v="8"/>
    <m/>
    <m/>
  </r>
  <r>
    <s v="756-49-0168"/>
    <s v="Alex"/>
    <s v="Yangon"/>
    <s v="Member"/>
    <s v="Male"/>
    <s v="Fashion accessories"/>
    <n v="19.7"/>
    <n v="1"/>
    <n v="0.98499999999999999"/>
    <n v="20.684999999999999"/>
    <d v="2019-02-08T00:00:00"/>
    <s v="Ewallet"/>
    <n v="19.7"/>
    <n v="4.7619047620000003"/>
    <n v="0.98499999999999999"/>
    <n v="9.5"/>
    <d v="1899-12-30T11:39:00"/>
    <x v="5"/>
    <m/>
    <m/>
  </r>
  <r>
    <s v="438-23-1242"/>
    <s v="Cairo"/>
    <s v="Mandalay"/>
    <s v="Normal"/>
    <s v="Male"/>
    <s v="Electronic accessories"/>
    <n v="75.88"/>
    <n v="7"/>
    <n v="26.558"/>
    <n v="557.71799999999996"/>
    <d v="2019-01-24T00:00:00"/>
    <s v="Ewallet"/>
    <n v="531.16"/>
    <n v="4.7619047620000003"/>
    <n v="26.558"/>
    <n v="8.9"/>
    <d v="1899-12-30T10:38:00"/>
    <x v="1"/>
    <m/>
    <m/>
  </r>
  <r>
    <s v="238-45-6950"/>
    <s v="Cairo"/>
    <s v="Mandalay"/>
    <s v="Member"/>
    <s v="Male"/>
    <s v="Food and beverages"/>
    <n v="53.72"/>
    <n v="1"/>
    <n v="2.6859999999999999"/>
    <n v="56.405999999999999"/>
    <d v="2019-03-01T00:00:00"/>
    <s v="Ewallet"/>
    <n v="53.72"/>
    <n v="4.7619047620000003"/>
    <n v="2.6859999999999999"/>
    <n v="6.4"/>
    <d v="1899-12-30T20:03:00"/>
    <x v="2"/>
    <m/>
    <m/>
  </r>
  <r>
    <s v="607-65-2441"/>
    <s v="Giza"/>
    <s v="Naypyitaw"/>
    <s v="Member"/>
    <s v="Male"/>
    <s v="Health and beauty"/>
    <n v="81.95"/>
    <n v="10"/>
    <n v="40.975000000000001"/>
    <n v="860.47500000000002"/>
    <d v="2019-03-10T00:00:00"/>
    <s v="Credit card"/>
    <n v="819.5"/>
    <n v="4.7619047620000003"/>
    <n v="40.975000000000001"/>
    <n v="6"/>
    <d v="1899-12-30T12:39:00"/>
    <x v="10"/>
    <m/>
    <m/>
  </r>
  <r>
    <s v="386-27-7606"/>
    <s v="Giza"/>
    <s v="Naypyitaw"/>
    <s v="Member"/>
    <s v="Female"/>
    <s v="Home and lifestyle"/>
    <n v="81.2"/>
    <n v="7"/>
    <n v="28.42"/>
    <n v="596.82000000000005"/>
    <d v="2019-03-23T00:00:00"/>
    <s v="Credit card"/>
    <n v="568.4"/>
    <n v="4.7619047620000003"/>
    <n v="28.42"/>
    <n v="8.1"/>
    <d v="1899-12-30T15:59:00"/>
    <x v="9"/>
    <m/>
    <m/>
  </r>
  <r>
    <s v="137-63-5492"/>
    <s v="Giza"/>
    <s v="Naypyitaw"/>
    <s v="Normal"/>
    <s v="Male"/>
    <s v="Electronic accessories"/>
    <n v="58.76"/>
    <n v="10"/>
    <n v="29.38"/>
    <n v="616.98"/>
    <d v="2019-01-29T00:00:00"/>
    <s v="Ewallet"/>
    <n v="587.6"/>
    <n v="4.7619047620000003"/>
    <n v="29.38"/>
    <n v="9"/>
    <d v="1899-12-30T14:26:00"/>
    <x v="4"/>
    <m/>
    <m/>
  </r>
  <r>
    <s v="197-77-7132"/>
    <s v="Cairo"/>
    <s v="Mandalay"/>
    <s v="Member"/>
    <s v="Male"/>
    <s v="Electronic accessories"/>
    <n v="91.56"/>
    <n v="8"/>
    <n v="36.624000000000002"/>
    <n v="769.10400000000004"/>
    <d v="2019-01-12T00:00:00"/>
    <s v="Ewallet"/>
    <n v="732.48"/>
    <n v="4.7619047620000003"/>
    <n v="36.624000000000002"/>
    <n v="6"/>
    <d v="1899-12-30T18:22:00"/>
    <x v="3"/>
    <m/>
    <m/>
  </r>
  <r>
    <s v="805-86-0265"/>
    <s v="Alex"/>
    <s v="Yangon"/>
    <s v="Normal"/>
    <s v="Male"/>
    <s v="Home and lifestyle"/>
    <n v="93.96"/>
    <n v="9"/>
    <n v="42.281999999999996"/>
    <n v="887.92200000000003"/>
    <d v="2019-03-20T00:00:00"/>
    <s v="Cash"/>
    <n v="845.64"/>
    <n v="4.7619047620000003"/>
    <n v="42.281999999999996"/>
    <n v="9.8000000000000007"/>
    <d v="1899-12-30T11:32:00"/>
    <x v="5"/>
    <m/>
    <m/>
  </r>
  <r>
    <s v="733-29-1227"/>
    <s v="Giza"/>
    <s v="Naypyitaw"/>
    <s v="Normal"/>
    <s v="Male"/>
    <s v="Home and lifestyle"/>
    <n v="55.61"/>
    <n v="7"/>
    <n v="19.4635"/>
    <n v="408.73349999999999"/>
    <d v="2019-03-23T00:00:00"/>
    <s v="Cash"/>
    <n v="389.27"/>
    <n v="4.7619047620000003"/>
    <n v="19.4635"/>
    <n v="8.5"/>
    <d v="1899-12-30T12:41:00"/>
    <x v="10"/>
    <m/>
    <m/>
  </r>
  <r>
    <s v="451-73-2711"/>
    <s v="Giza"/>
    <s v="Naypyitaw"/>
    <s v="Normal"/>
    <s v="Male"/>
    <s v="Food and beverages"/>
    <n v="84.83"/>
    <n v="1"/>
    <n v="4.2415000000000003"/>
    <n v="89.0715"/>
    <d v="2019-01-14T00:00:00"/>
    <s v="Ewallet"/>
    <n v="84.83"/>
    <n v="4.7619047620000003"/>
    <n v="4.2415000000000003"/>
    <n v="8.8000000000000007"/>
    <d v="1899-12-30T15:20:00"/>
    <x v="9"/>
    <m/>
    <m/>
  </r>
  <r>
    <s v="373-14-0504"/>
    <s v="Alex"/>
    <s v="Yangon"/>
    <s v="Member"/>
    <s v="Female"/>
    <s v="Sports and travel"/>
    <n v="71.63"/>
    <n v="2"/>
    <n v="7.1630000000000003"/>
    <n v="150.423"/>
    <d v="2019-02-12T00:00:00"/>
    <s v="Ewallet"/>
    <n v="143.26"/>
    <n v="4.7619047620000003"/>
    <n v="7.1630000000000003"/>
    <n v="8.8000000000000007"/>
    <d v="1899-12-30T14:33:00"/>
    <x v="4"/>
    <m/>
    <m/>
  </r>
  <r>
    <s v="546-80-2899"/>
    <s v="Alex"/>
    <s v="Yangon"/>
    <s v="Member"/>
    <s v="Male"/>
    <s v="Home and lifestyle"/>
    <n v="37.69"/>
    <n v="2"/>
    <n v="3.7690000000000001"/>
    <n v="79.149000000000001"/>
    <d v="2019-02-20T00:00:00"/>
    <s v="Ewallet"/>
    <n v="75.38"/>
    <n v="4.7619047620000003"/>
    <n v="3.7690000000000001"/>
    <n v="9.5"/>
    <d v="1899-12-30T15:29:00"/>
    <x v="9"/>
    <m/>
    <m/>
  </r>
  <r>
    <s v="345-68-9016"/>
    <s v="Giza"/>
    <s v="Naypyitaw"/>
    <s v="Member"/>
    <s v="Female"/>
    <s v="Sports and travel"/>
    <n v="31.67"/>
    <n v="8"/>
    <n v="12.667999999999999"/>
    <n v="266.02800000000002"/>
    <d v="2019-01-02T00:00:00"/>
    <s v="Credit card"/>
    <n v="253.36"/>
    <n v="4.7619047620000003"/>
    <n v="12.667999999999999"/>
    <n v="5.6"/>
    <d v="1899-12-30T16:19:00"/>
    <x v="7"/>
    <m/>
    <m/>
  </r>
  <r>
    <s v="390-17-5806"/>
    <s v="Giza"/>
    <s v="Naypyitaw"/>
    <s v="Member"/>
    <s v="Female"/>
    <s v="Food and beverages"/>
    <n v="38.42"/>
    <n v="1"/>
    <n v="1.921"/>
    <n v="40.341000000000001"/>
    <d v="2019-02-02T00:00:00"/>
    <s v="Cash"/>
    <n v="38.42"/>
    <n v="4.7619047620000003"/>
    <n v="1.921"/>
    <n v="8.6"/>
    <d v="1899-12-30T16:33:00"/>
    <x v="7"/>
    <m/>
    <m/>
  </r>
  <r>
    <s v="457-13-1708"/>
    <s v="Cairo"/>
    <s v="Mandalay"/>
    <s v="Member"/>
    <s v="Male"/>
    <s v="Fashion accessories"/>
    <n v="65.23"/>
    <n v="10"/>
    <n v="32.615000000000002"/>
    <n v="684.91499999999996"/>
    <d v="2019-01-08T00:00:00"/>
    <s v="Credit card"/>
    <n v="652.29999999999995"/>
    <n v="4.7619047620000003"/>
    <n v="32.615000000000002"/>
    <n v="5.2"/>
    <d v="1899-12-30T19:07:00"/>
    <x v="8"/>
    <m/>
    <m/>
  </r>
  <r>
    <s v="664-14-2882"/>
    <s v="Giza"/>
    <s v="Naypyitaw"/>
    <s v="Member"/>
    <s v="Female"/>
    <s v="Home and lifestyle"/>
    <n v="10.53"/>
    <n v="5"/>
    <n v="2.6324999999999998"/>
    <n v="55.282499999999999"/>
    <d v="2019-01-30T00:00:00"/>
    <s v="Credit card"/>
    <n v="52.65"/>
    <n v="4.7619047620000003"/>
    <n v="2.6324999999999998"/>
    <n v="5.8"/>
    <d v="1899-12-30T14:43:00"/>
    <x v="4"/>
    <m/>
    <m/>
  </r>
  <r>
    <s v="487-79-6868"/>
    <s v="Cairo"/>
    <s v="Mandalay"/>
    <s v="Member"/>
    <s v="Female"/>
    <s v="Home and lifestyle"/>
    <n v="12.29"/>
    <n v="9"/>
    <n v="5.5305"/>
    <n v="116.1405"/>
    <d v="2019-03-26T00:00:00"/>
    <s v="Credit card"/>
    <n v="110.61"/>
    <n v="4.7619047620000003"/>
    <n v="5.5305"/>
    <n v="8"/>
    <d v="1899-12-30T19:28:00"/>
    <x v="8"/>
    <m/>
    <m/>
  </r>
  <r>
    <s v="314-23-4520"/>
    <s v="Giza"/>
    <s v="Naypyitaw"/>
    <s v="Member"/>
    <s v="Male"/>
    <s v="Health and beauty"/>
    <n v="81.23"/>
    <n v="7"/>
    <n v="28.430499999999999"/>
    <n v="597.04049999999995"/>
    <d v="2019-01-15T00:00:00"/>
    <s v="Cash"/>
    <n v="568.61"/>
    <n v="4.7619047620000003"/>
    <n v="28.430499999999999"/>
    <n v="9"/>
    <d v="1899-12-30T20:44:00"/>
    <x v="2"/>
    <m/>
    <m/>
  </r>
  <r>
    <s v="210-30-7976"/>
    <s v="Cairo"/>
    <s v="Mandalay"/>
    <s v="Member"/>
    <s v="Female"/>
    <s v="Fashion accessories"/>
    <n v="22.32"/>
    <n v="4"/>
    <n v="4.4640000000000004"/>
    <n v="93.744"/>
    <d v="2019-03-14T00:00:00"/>
    <s v="Ewallet"/>
    <n v="89.28"/>
    <n v="4.7619047620000003"/>
    <n v="4.4640000000000004"/>
    <n v="4.0999999999999996"/>
    <d v="1899-12-30T11:16:00"/>
    <x v="5"/>
    <m/>
    <m/>
  </r>
  <r>
    <s v="585-86-8361"/>
    <s v="Alex"/>
    <s v="Yangon"/>
    <s v="Normal"/>
    <s v="Female"/>
    <s v="Food and beverages"/>
    <n v="27.28"/>
    <n v="5"/>
    <n v="6.82"/>
    <n v="143.22"/>
    <d v="2019-02-03T00:00:00"/>
    <s v="Credit card"/>
    <n v="136.4"/>
    <n v="4.7619047620000003"/>
    <n v="6.82"/>
    <n v="8.6"/>
    <d v="1899-12-30T10:31:00"/>
    <x v="1"/>
    <m/>
    <m/>
  </r>
  <r>
    <s v="807-14-7833"/>
    <s v="Alex"/>
    <s v="Yangon"/>
    <s v="Member"/>
    <s v="Female"/>
    <s v="Electronic accessories"/>
    <n v="17.420000000000002"/>
    <n v="10"/>
    <n v="8.7100000000000009"/>
    <n v="182.91"/>
    <d v="2019-02-22T00:00:00"/>
    <s v="Ewallet"/>
    <n v="174.2"/>
    <n v="4.7619047620000003"/>
    <n v="8.7100000000000009"/>
    <n v="7"/>
    <d v="1899-12-30T12:30:00"/>
    <x v="10"/>
    <m/>
    <m/>
  </r>
  <r>
    <s v="775-72-1988"/>
    <s v="Cairo"/>
    <s v="Mandalay"/>
    <s v="Normal"/>
    <s v="Male"/>
    <s v="Home and lifestyle"/>
    <n v="73.28"/>
    <n v="5"/>
    <n v="18.32"/>
    <n v="384.72"/>
    <d v="2019-01-24T00:00:00"/>
    <s v="Ewallet"/>
    <n v="366.4"/>
    <n v="4.7619047620000003"/>
    <n v="18.32"/>
    <n v="8.4"/>
    <d v="1899-12-30T15:05:00"/>
    <x v="9"/>
    <m/>
    <m/>
  </r>
  <r>
    <s v="288-38-3758"/>
    <s v="Giza"/>
    <s v="Naypyitaw"/>
    <s v="Member"/>
    <s v="Female"/>
    <s v="Fashion accessories"/>
    <n v="84.87"/>
    <n v="3"/>
    <n v="12.730499999999999"/>
    <n v="267.34050000000002"/>
    <d v="2019-01-25T00:00:00"/>
    <s v="Ewallet"/>
    <n v="254.61"/>
    <n v="4.7619047620000003"/>
    <n v="12.730499999999999"/>
    <n v="7.4"/>
    <d v="1899-12-30T18:30:00"/>
    <x v="3"/>
    <m/>
    <m/>
  </r>
  <r>
    <s v="652-43-6591"/>
    <s v="Alex"/>
    <s v="Yangon"/>
    <s v="Normal"/>
    <s v="Female"/>
    <s v="Fashion accessories"/>
    <n v="97.29"/>
    <n v="8"/>
    <n v="38.915999999999997"/>
    <n v="817.23599999999999"/>
    <d v="2019-03-09T00:00:00"/>
    <s v="Credit card"/>
    <n v="778.32"/>
    <n v="4.7619047620000003"/>
    <n v="38.915999999999997"/>
    <n v="6.2"/>
    <d v="1899-12-30T13:18:00"/>
    <x v="0"/>
    <m/>
    <m/>
  </r>
  <r>
    <s v="785-96-0615"/>
    <s v="Cairo"/>
    <s v="Mandalay"/>
    <s v="Member"/>
    <s v="Female"/>
    <s v="Electronic accessories"/>
    <n v="35.74"/>
    <n v="8"/>
    <n v="14.295999999999999"/>
    <n v="300.21600000000001"/>
    <d v="2019-02-17T00:00:00"/>
    <s v="Ewallet"/>
    <n v="285.92"/>
    <n v="4.7619047620000003"/>
    <n v="14.295999999999999"/>
    <n v="4.9000000000000004"/>
    <d v="1899-12-30T15:28:00"/>
    <x v="9"/>
    <m/>
    <m/>
  </r>
  <r>
    <s v="406-46-7107"/>
    <s v="Alex"/>
    <s v="Yangon"/>
    <s v="Normal"/>
    <s v="Female"/>
    <s v="Home and lifestyle"/>
    <n v="96.52"/>
    <n v="6"/>
    <n v="28.956"/>
    <n v="608.07600000000002"/>
    <d v="2019-01-11T00:00:00"/>
    <s v="Cash"/>
    <n v="579.12"/>
    <n v="4.7619047620000003"/>
    <n v="28.956"/>
    <n v="4.5"/>
    <d v="1899-12-30T11:52:00"/>
    <x v="5"/>
    <m/>
    <m/>
  </r>
  <r>
    <s v="250-17-5703"/>
    <s v="Alex"/>
    <s v="Yangon"/>
    <s v="Member"/>
    <s v="Male"/>
    <s v="Food and beverages"/>
    <n v="18.850000000000001"/>
    <n v="10"/>
    <n v="9.4250000000000007"/>
    <n v="197.92500000000001"/>
    <d v="2019-02-27T00:00:00"/>
    <s v="Ewallet"/>
    <n v="188.5"/>
    <n v="4.7619047620000003"/>
    <n v="9.4250000000000007"/>
    <n v="5.6"/>
    <d v="1899-12-30T18:24:00"/>
    <x v="3"/>
    <m/>
    <m/>
  </r>
  <r>
    <s v="156-95-3964"/>
    <s v="Alex"/>
    <s v="Yangon"/>
    <s v="Normal"/>
    <s v="Female"/>
    <s v="Food and beverages"/>
    <n v="55.39"/>
    <n v="4"/>
    <n v="11.077999999999999"/>
    <n v="232.63800000000001"/>
    <d v="2019-03-25T00:00:00"/>
    <s v="Ewallet"/>
    <n v="221.56"/>
    <n v="4.7619047620000003"/>
    <n v="11.077999999999999"/>
    <n v="8"/>
    <d v="1899-12-30T15:19:00"/>
    <x v="9"/>
    <m/>
    <m/>
  </r>
  <r>
    <s v="842-40-8179"/>
    <s v="Cairo"/>
    <s v="Mandalay"/>
    <s v="Member"/>
    <s v="Female"/>
    <s v="Food and beverages"/>
    <n v="77.2"/>
    <n v="10"/>
    <n v="38.6"/>
    <n v="810.6"/>
    <d v="2019-02-11T00:00:00"/>
    <s v="Credit card"/>
    <n v="772"/>
    <n v="4.7619047620000003"/>
    <n v="38.6"/>
    <n v="5.6"/>
    <d v="1899-12-30T10:38:00"/>
    <x v="1"/>
    <m/>
    <m/>
  </r>
  <r>
    <s v="525-09-8450"/>
    <s v="Cairo"/>
    <s v="Mandalay"/>
    <s v="Normal"/>
    <s v="Male"/>
    <s v="Electronic accessories"/>
    <n v="72.13"/>
    <n v="10"/>
    <n v="36.064999999999998"/>
    <n v="757.36500000000001"/>
    <d v="2019-01-31T00:00:00"/>
    <s v="Credit card"/>
    <n v="721.3"/>
    <n v="4.7619047620000003"/>
    <n v="36.064999999999998"/>
    <n v="4.2"/>
    <d v="1899-12-30T15:12:00"/>
    <x v="9"/>
    <m/>
    <m/>
  </r>
  <r>
    <s v="410-67-1709"/>
    <s v="Alex"/>
    <s v="Yangon"/>
    <s v="Member"/>
    <s v="Female"/>
    <s v="Fashion accessories"/>
    <n v="63.88"/>
    <n v="8"/>
    <n v="25.552"/>
    <n v="536.59199999999998"/>
    <d v="2019-01-20T00:00:00"/>
    <s v="Ewallet"/>
    <n v="511.04"/>
    <n v="4.7619047620000003"/>
    <n v="25.552"/>
    <n v="9.9"/>
    <d v="1899-12-30T17:48:00"/>
    <x v="6"/>
    <m/>
    <m/>
  </r>
  <r>
    <s v="587-73-4862"/>
    <s v="Alex"/>
    <s v="Yangon"/>
    <s v="Member"/>
    <s v="Female"/>
    <s v="Health and beauty"/>
    <n v="10.69"/>
    <n v="5"/>
    <n v="2.6724999999999999"/>
    <n v="56.122500000000002"/>
    <d v="2019-03-26T00:00:00"/>
    <s v="Ewallet"/>
    <n v="53.45"/>
    <n v="4.7619047620000003"/>
    <n v="2.6724999999999999"/>
    <n v="7.6"/>
    <d v="1899-12-30T11:07:00"/>
    <x v="5"/>
    <m/>
    <m/>
  </r>
  <r>
    <s v="787-87-2010"/>
    <s v="Alex"/>
    <s v="Yangon"/>
    <s v="Member"/>
    <s v="Male"/>
    <s v="Health and beauty"/>
    <n v="55.5"/>
    <n v="4"/>
    <n v="11.1"/>
    <n v="233.1"/>
    <d v="2019-01-20T00:00:00"/>
    <s v="Credit card"/>
    <n v="222"/>
    <n v="4.7619047620000003"/>
    <n v="11.1"/>
    <n v="6.6"/>
    <d v="1899-12-30T15:48:00"/>
    <x v="9"/>
    <m/>
    <m/>
  </r>
  <r>
    <s v="593-14-4239"/>
    <s v="Cairo"/>
    <s v="Mandalay"/>
    <s v="Normal"/>
    <s v="Female"/>
    <s v="Home and lifestyle"/>
    <n v="95.46"/>
    <n v="8"/>
    <n v="38.183999999999997"/>
    <n v="801.86400000000003"/>
    <d v="2019-03-05T00:00:00"/>
    <s v="Ewallet"/>
    <n v="763.68"/>
    <n v="4.7619047620000003"/>
    <n v="38.183999999999997"/>
    <n v="4.7"/>
    <d v="1899-12-30T19:40:00"/>
    <x v="8"/>
    <m/>
    <m/>
  </r>
  <r>
    <s v="801-88-0346"/>
    <s v="Giza"/>
    <s v="Naypyitaw"/>
    <s v="Normal"/>
    <s v="Female"/>
    <s v="Fashion accessories"/>
    <n v="76.06"/>
    <n v="3"/>
    <n v="11.409000000000001"/>
    <n v="239.589"/>
    <d v="2019-01-05T00:00:00"/>
    <s v="Credit card"/>
    <n v="228.18"/>
    <n v="4.7619047620000003"/>
    <n v="11.409000000000001"/>
    <n v="9.8000000000000007"/>
    <d v="1899-12-30T20:30:00"/>
    <x v="2"/>
    <m/>
    <m/>
  </r>
  <r>
    <s v="388-76-2555"/>
    <s v="Cairo"/>
    <s v="Mandalay"/>
    <s v="Normal"/>
    <s v="Male"/>
    <s v="Sports and travel"/>
    <n v="13.69"/>
    <n v="6"/>
    <n v="4.1070000000000002"/>
    <n v="86.247"/>
    <d v="2019-02-13T00:00:00"/>
    <s v="Cash"/>
    <n v="82.14"/>
    <n v="4.7619047620000003"/>
    <n v="4.1070000000000002"/>
    <n v="6.3"/>
    <d v="1899-12-30T13:59:00"/>
    <x v="0"/>
    <m/>
    <m/>
  </r>
  <r>
    <s v="711-31-1234"/>
    <s v="Cairo"/>
    <s v="Mandalay"/>
    <s v="Normal"/>
    <s v="Female"/>
    <s v="Electronic accessories"/>
    <n v="95.64"/>
    <n v="4"/>
    <n v="19.128"/>
    <n v="401.68799999999999"/>
    <d v="2019-03-16T00:00:00"/>
    <s v="Cash"/>
    <n v="382.56"/>
    <n v="4.7619047620000003"/>
    <n v="19.128"/>
    <n v="7.9"/>
    <d v="1899-12-30T18:51:00"/>
    <x v="3"/>
    <m/>
    <m/>
  </r>
  <r>
    <s v="886-54-6089"/>
    <s v="Alex"/>
    <s v="Yangon"/>
    <s v="Normal"/>
    <s v="Female"/>
    <s v="Home and lifestyle"/>
    <n v="11.43"/>
    <n v="6"/>
    <n v="3.4289999999999998"/>
    <n v="72.009"/>
    <d v="2019-01-15T00:00:00"/>
    <s v="Cash"/>
    <n v="68.58"/>
    <n v="4.7619047620000003"/>
    <n v="3.4289999999999998"/>
    <n v="7.7"/>
    <d v="1899-12-30T17:24:00"/>
    <x v="6"/>
    <m/>
    <m/>
  </r>
  <r>
    <s v="707-32-7409"/>
    <s v="Cairo"/>
    <s v="Mandalay"/>
    <s v="Member"/>
    <s v="Female"/>
    <s v="Sports and travel"/>
    <n v="95.54"/>
    <n v="4"/>
    <n v="19.108000000000001"/>
    <n v="401.26799999999997"/>
    <d v="2019-02-26T00:00:00"/>
    <s v="Ewallet"/>
    <n v="382.16"/>
    <n v="4.7619047620000003"/>
    <n v="19.108000000000001"/>
    <n v="4.5"/>
    <d v="1899-12-30T11:58:00"/>
    <x v="5"/>
    <m/>
    <m/>
  </r>
  <r>
    <s v="759-98-4285"/>
    <s v="Giza"/>
    <s v="Naypyitaw"/>
    <s v="Member"/>
    <s v="Female"/>
    <s v="Health and beauty"/>
    <n v="85.87"/>
    <n v="7"/>
    <n v="30.054500000000001"/>
    <n v="631.14449999999999"/>
    <d v="2019-02-27T00:00:00"/>
    <s v="Credit card"/>
    <n v="601.09"/>
    <n v="4.7619047620000003"/>
    <n v="30.054500000000001"/>
    <n v="8"/>
    <d v="1899-12-30T19:01:00"/>
    <x v="8"/>
    <m/>
    <m/>
  </r>
  <r>
    <s v="201-63-8275"/>
    <s v="Giza"/>
    <s v="Naypyitaw"/>
    <s v="Member"/>
    <s v="Female"/>
    <s v="Sports and travel"/>
    <n v="67.989999999999995"/>
    <n v="7"/>
    <n v="23.796500000000002"/>
    <n v="499.72649999999999"/>
    <d v="2019-02-17T00:00:00"/>
    <s v="Ewallet"/>
    <n v="475.93"/>
    <n v="4.7619047620000003"/>
    <n v="23.796500000000002"/>
    <n v="5.7"/>
    <d v="1899-12-30T16:50:00"/>
    <x v="7"/>
    <m/>
    <m/>
  </r>
  <r>
    <s v="471-06-8611"/>
    <s v="Giza"/>
    <s v="Naypyitaw"/>
    <s v="Normal"/>
    <s v="Female"/>
    <s v="Food and beverages"/>
    <n v="52.42"/>
    <n v="1"/>
    <n v="2.621"/>
    <n v="55.040999999999997"/>
    <d v="2019-02-06T00:00:00"/>
    <s v="Credit card"/>
    <n v="52.42"/>
    <n v="4.7619047620000003"/>
    <n v="2.621"/>
    <n v="6.3"/>
    <d v="1899-12-30T10:22:00"/>
    <x v="1"/>
    <m/>
    <m/>
  </r>
  <r>
    <s v="200-16-5952"/>
    <s v="Giza"/>
    <s v="Naypyitaw"/>
    <s v="Member"/>
    <s v="Male"/>
    <s v="Food and beverages"/>
    <n v="65.650000000000006"/>
    <n v="2"/>
    <n v="6.5650000000000004"/>
    <n v="137.86500000000001"/>
    <d v="2019-01-17T00:00:00"/>
    <s v="Cash"/>
    <n v="131.30000000000001"/>
    <n v="4.7619047620000003"/>
    <n v="6.5650000000000004"/>
    <n v="6"/>
    <d v="1899-12-30T16:46:00"/>
    <x v="7"/>
    <m/>
    <m/>
  </r>
  <r>
    <s v="120-54-2248"/>
    <s v="Cairo"/>
    <s v="Mandalay"/>
    <s v="Normal"/>
    <s v="Female"/>
    <s v="Food and beverages"/>
    <n v="28.86"/>
    <n v="5"/>
    <n v="7.2149999999999999"/>
    <n v="151.51499999999999"/>
    <d v="2019-01-22T00:00:00"/>
    <s v="Credit card"/>
    <n v="144.30000000000001"/>
    <n v="4.7619047620000003"/>
    <n v="7.2149999999999999"/>
    <n v="8"/>
    <d v="1899-12-30T18:08:00"/>
    <x v="3"/>
    <m/>
    <m/>
  </r>
  <r>
    <s v="102-77-2261"/>
    <s v="Giza"/>
    <s v="Naypyitaw"/>
    <s v="Member"/>
    <s v="Male"/>
    <s v="Health and beauty"/>
    <n v="65.31"/>
    <n v="7"/>
    <n v="22.858499999999999"/>
    <n v="480.02850000000001"/>
    <d v="2019-03-05T00:00:00"/>
    <s v="Credit card"/>
    <n v="457.17"/>
    <n v="4.7619047620000003"/>
    <n v="22.858499999999999"/>
    <n v="4.2"/>
    <d v="1899-12-30T18:02:00"/>
    <x v="3"/>
    <m/>
    <m/>
  </r>
  <r>
    <s v="875-31-8302"/>
    <s v="Cairo"/>
    <s v="Mandalay"/>
    <s v="Normal"/>
    <s v="Male"/>
    <s v="Sports and travel"/>
    <n v="93.38"/>
    <n v="1"/>
    <n v="4.6689999999999996"/>
    <n v="98.049000000000007"/>
    <d v="2019-01-03T00:00:00"/>
    <s v="Cash"/>
    <n v="93.38"/>
    <n v="4.7619047620000003"/>
    <n v="4.6689999999999996"/>
    <n v="9.6"/>
    <d v="1899-12-30T13:07:00"/>
    <x v="0"/>
    <m/>
    <m/>
  </r>
  <r>
    <s v="102-06-2002"/>
    <s v="Giza"/>
    <s v="Naypyitaw"/>
    <s v="Member"/>
    <s v="Male"/>
    <s v="Sports and travel"/>
    <n v="25.25"/>
    <n v="5"/>
    <n v="6.3125"/>
    <n v="132.5625"/>
    <d v="2019-03-20T00:00:00"/>
    <s v="Cash"/>
    <n v="126.25"/>
    <n v="4.7619047620000003"/>
    <n v="6.3125"/>
    <n v="6.1"/>
    <d v="1899-12-30T17:52:00"/>
    <x v="6"/>
    <m/>
    <m/>
  </r>
  <r>
    <s v="457-94-0464"/>
    <s v="Cairo"/>
    <s v="Mandalay"/>
    <s v="Member"/>
    <s v="Male"/>
    <s v="Electronic accessories"/>
    <n v="87.87"/>
    <n v="9"/>
    <n v="39.541499999999999"/>
    <n v="830.37149999999997"/>
    <d v="2019-01-31T00:00:00"/>
    <s v="Ewallet"/>
    <n v="790.83"/>
    <n v="4.7619047620000003"/>
    <n v="39.541499999999999"/>
    <n v="5.6"/>
    <d v="1899-12-30T20:32:00"/>
    <x v="2"/>
    <m/>
    <m/>
  </r>
  <r>
    <s v="629-42-4133"/>
    <s v="Giza"/>
    <s v="Naypyitaw"/>
    <s v="Normal"/>
    <s v="Male"/>
    <s v="Health and beauty"/>
    <n v="21.8"/>
    <n v="8"/>
    <n v="8.7200000000000006"/>
    <n v="183.12"/>
    <d v="2019-02-19T00:00:00"/>
    <s v="Cash"/>
    <n v="174.4"/>
    <n v="4.7619047620000003"/>
    <n v="8.7200000000000006"/>
    <n v="8.3000000000000007"/>
    <d v="1899-12-30T19:24:00"/>
    <x v="8"/>
    <m/>
    <m/>
  </r>
  <r>
    <s v="534-53-3526"/>
    <s v="Alex"/>
    <s v="Yangon"/>
    <s v="Normal"/>
    <s v="Female"/>
    <s v="Sports and travel"/>
    <n v="94.76"/>
    <n v="4"/>
    <n v="18.952000000000002"/>
    <n v="397.99200000000002"/>
    <d v="2019-02-11T00:00:00"/>
    <s v="Ewallet"/>
    <n v="379.04"/>
    <n v="4.7619047620000003"/>
    <n v="18.952000000000002"/>
    <n v="7.8"/>
    <d v="1899-12-30T16:06:00"/>
    <x v="7"/>
    <m/>
    <m/>
  </r>
  <r>
    <s v="307-04-2070"/>
    <s v="Alex"/>
    <s v="Yangon"/>
    <s v="Member"/>
    <s v="Female"/>
    <s v="Fashion accessories"/>
    <n v="30.62"/>
    <n v="1"/>
    <n v="1.5309999999999999"/>
    <n v="32.151000000000003"/>
    <d v="2019-02-05T00:00:00"/>
    <s v="Credit card"/>
    <n v="30.62"/>
    <n v="4.7619047620000003"/>
    <n v="1.5309999999999999"/>
    <n v="4.0999999999999996"/>
    <d v="1899-12-30T14:14:00"/>
    <x v="4"/>
    <m/>
    <m/>
  </r>
  <r>
    <s v="468-99-7231"/>
    <s v="Giza"/>
    <s v="Naypyitaw"/>
    <s v="Normal"/>
    <s v="Female"/>
    <s v="Home and lifestyle"/>
    <n v="44.01"/>
    <n v="8"/>
    <n v="17.603999999999999"/>
    <n v="369.68400000000003"/>
    <d v="2019-03-03T00:00:00"/>
    <s v="Cash"/>
    <n v="352.08"/>
    <n v="4.7619047620000003"/>
    <n v="17.603999999999999"/>
    <n v="8.8000000000000007"/>
    <d v="1899-12-30T17:36:00"/>
    <x v="6"/>
    <m/>
    <m/>
  </r>
  <r>
    <s v="516-77-6464"/>
    <s v="Giza"/>
    <s v="Naypyitaw"/>
    <s v="Member"/>
    <s v="Female"/>
    <s v="Health and beauty"/>
    <n v="10.16"/>
    <n v="5"/>
    <n v="2.54"/>
    <n v="53.34"/>
    <d v="2019-02-24T00:00:00"/>
    <s v="Ewallet"/>
    <n v="50.8"/>
    <n v="4.7619047620000003"/>
    <n v="2.54"/>
    <n v="4.0999999999999996"/>
    <d v="1899-12-30T13:08:00"/>
    <x v="0"/>
    <m/>
    <m/>
  </r>
  <r>
    <s v="404-91-5964"/>
    <s v="Alex"/>
    <s v="Yangon"/>
    <s v="Normal"/>
    <s v="Male"/>
    <s v="Electronic accessories"/>
    <n v="74.58"/>
    <n v="7"/>
    <n v="26.103000000000002"/>
    <n v="548.16300000000001"/>
    <d v="2019-02-04T00:00:00"/>
    <s v="Credit card"/>
    <n v="522.05999999999995"/>
    <n v="4.7619047620000003"/>
    <n v="26.103000000000002"/>
    <n v="9"/>
    <d v="1899-12-30T16:09:00"/>
    <x v="7"/>
    <m/>
    <m/>
  </r>
  <r>
    <s v="886-77-9084"/>
    <s v="Giza"/>
    <s v="Naypyitaw"/>
    <s v="Normal"/>
    <s v="Male"/>
    <s v="Electronic accessories"/>
    <n v="71.89"/>
    <n v="8"/>
    <n v="28.756"/>
    <n v="603.87599999999998"/>
    <d v="2019-02-19T00:00:00"/>
    <s v="Ewallet"/>
    <n v="575.12"/>
    <n v="4.7619047620000003"/>
    <n v="28.756"/>
    <n v="5.5"/>
    <d v="1899-12-30T11:33:00"/>
    <x v="5"/>
    <m/>
    <m/>
  </r>
  <r>
    <s v="790-38-4466"/>
    <s v="Giza"/>
    <s v="Naypyitaw"/>
    <s v="Normal"/>
    <s v="Female"/>
    <s v="Health and beauty"/>
    <n v="10.99"/>
    <n v="5"/>
    <n v="2.7475000000000001"/>
    <n v="57.697499999999998"/>
    <d v="2019-01-23T00:00:00"/>
    <s v="Credit card"/>
    <n v="54.95"/>
    <n v="4.7619047620000003"/>
    <n v="2.7475000000000001"/>
    <n v="9.3000000000000007"/>
    <d v="1899-12-30T10:18:00"/>
    <x v="1"/>
    <m/>
    <m/>
  </r>
  <r>
    <s v="704-10-4056"/>
    <s v="Giza"/>
    <s v="Naypyitaw"/>
    <s v="Member"/>
    <s v="Male"/>
    <s v="Health and beauty"/>
    <n v="60.47"/>
    <n v="3"/>
    <n v="9.0704999999999991"/>
    <n v="190.48050000000001"/>
    <d v="2019-01-14T00:00:00"/>
    <s v="Credit card"/>
    <n v="181.41"/>
    <n v="4.7619047620000003"/>
    <n v="9.0704999999999991"/>
    <n v="5.6"/>
    <d v="1899-12-30T10:55:00"/>
    <x v="1"/>
    <m/>
    <m/>
  </r>
  <r>
    <s v="497-37-6538"/>
    <s v="Alex"/>
    <s v="Yangon"/>
    <s v="Normal"/>
    <s v="Male"/>
    <s v="Sports and travel"/>
    <n v="58.91"/>
    <n v="7"/>
    <n v="20.618500000000001"/>
    <n v="432.98849999999999"/>
    <d v="2019-01-17T00:00:00"/>
    <s v="Ewallet"/>
    <n v="412.37"/>
    <n v="4.7619047620000003"/>
    <n v="20.618500000000001"/>
    <n v="9.6999999999999993"/>
    <d v="1899-12-30T15:15:00"/>
    <x v="9"/>
    <m/>
    <m/>
  </r>
  <r>
    <s v="651-96-5970"/>
    <s v="Alex"/>
    <s v="Yangon"/>
    <s v="Normal"/>
    <s v="Male"/>
    <s v="Fashion accessories"/>
    <n v="46.41"/>
    <n v="1"/>
    <n v="2.3205"/>
    <n v="48.730499999999999"/>
    <d v="2019-03-03T00:00:00"/>
    <s v="Credit card"/>
    <n v="46.41"/>
    <n v="4.7619047620000003"/>
    <n v="2.3205"/>
    <n v="4"/>
    <d v="1899-12-30T20:06:00"/>
    <x v="2"/>
    <m/>
    <m/>
  </r>
  <r>
    <s v="400-80-4065"/>
    <s v="Giza"/>
    <s v="Naypyitaw"/>
    <s v="Member"/>
    <s v="Male"/>
    <s v="Health and beauty"/>
    <n v="68.55"/>
    <n v="4"/>
    <n v="13.71"/>
    <n v="287.91000000000003"/>
    <d v="2019-02-15T00:00:00"/>
    <s v="Credit card"/>
    <n v="274.2"/>
    <n v="4.7619047620000003"/>
    <n v="13.71"/>
    <n v="9.1999999999999993"/>
    <d v="1899-12-30T20:21:00"/>
    <x v="2"/>
    <m/>
    <m/>
  </r>
  <r>
    <s v="744-16-7898"/>
    <s v="Cairo"/>
    <s v="Mandalay"/>
    <s v="Normal"/>
    <s v="Female"/>
    <s v="Home and lifestyle"/>
    <n v="97.37"/>
    <n v="10"/>
    <n v="48.685000000000002"/>
    <n v="1022.385"/>
    <d v="2019-01-15T00:00:00"/>
    <s v="Credit card"/>
    <n v="973.7"/>
    <n v="4.7619047620000003"/>
    <n v="48.685000000000002"/>
    <n v="4.9000000000000004"/>
    <d v="1899-12-30T13:48:00"/>
    <x v="0"/>
    <m/>
    <m/>
  </r>
  <r>
    <s v="263-12-5321"/>
    <s v="Alex"/>
    <s v="Yangon"/>
    <s v="Member"/>
    <s v="Male"/>
    <s v="Electronic accessories"/>
    <n v="92.6"/>
    <n v="7"/>
    <n v="32.409999999999997"/>
    <n v="680.61"/>
    <d v="2019-02-27T00:00:00"/>
    <s v="Credit card"/>
    <n v="648.20000000000005"/>
    <n v="4.7619047620000003"/>
    <n v="32.409999999999997"/>
    <n v="9.3000000000000007"/>
    <d v="1899-12-30T12:52:00"/>
    <x v="10"/>
    <m/>
    <m/>
  </r>
  <r>
    <s v="702-72-0487"/>
    <s v="Alex"/>
    <s v="Yangon"/>
    <s v="Normal"/>
    <s v="Female"/>
    <s v="Electronic accessories"/>
    <n v="46.61"/>
    <n v="2"/>
    <n v="4.6609999999999996"/>
    <n v="97.881"/>
    <d v="2019-02-26T00:00:00"/>
    <s v="Credit card"/>
    <n v="93.22"/>
    <n v="4.7619047620000003"/>
    <n v="4.6609999999999996"/>
    <n v="6.6"/>
    <d v="1899-12-30T12:28:00"/>
    <x v="10"/>
    <m/>
    <m/>
  </r>
  <r>
    <s v="605-83-1050"/>
    <s v="Cairo"/>
    <s v="Mandalay"/>
    <s v="Normal"/>
    <s v="Male"/>
    <s v="Fashion accessories"/>
    <n v="27.18"/>
    <n v="2"/>
    <n v="2.718"/>
    <n v="57.078000000000003"/>
    <d v="2019-03-15T00:00:00"/>
    <s v="Ewallet"/>
    <n v="54.36"/>
    <n v="4.7619047620000003"/>
    <n v="2.718"/>
    <n v="4.3"/>
    <d v="1899-12-30T16:26:00"/>
    <x v="7"/>
    <m/>
    <m/>
  </r>
  <r>
    <s v="443-60-9639"/>
    <s v="Giza"/>
    <s v="Naypyitaw"/>
    <s v="Member"/>
    <s v="Female"/>
    <s v="Home and lifestyle"/>
    <n v="60.87"/>
    <n v="1"/>
    <n v="3.0434999999999999"/>
    <n v="63.913499999999999"/>
    <d v="2019-01-24T00:00:00"/>
    <s v="Cash"/>
    <n v="60.87"/>
    <n v="4.7619047620000003"/>
    <n v="3.0434999999999999"/>
    <n v="5.5"/>
    <d v="1899-12-30T13:24:00"/>
    <x v="0"/>
    <m/>
    <m/>
  </r>
  <r>
    <s v="864-24-7918"/>
    <s v="Alex"/>
    <s v="Yangon"/>
    <s v="Member"/>
    <s v="Female"/>
    <s v="Sports and travel"/>
    <n v="24.49"/>
    <n v="10"/>
    <n v="12.244999999999999"/>
    <n v="257.14499999999998"/>
    <d v="2019-02-22T00:00:00"/>
    <s v="Cash"/>
    <n v="244.9"/>
    <n v="4.7619047620000003"/>
    <n v="12.244999999999999"/>
    <n v="8.1"/>
    <d v="1899-12-30T15:15:00"/>
    <x v="9"/>
    <m/>
    <m/>
  </r>
  <r>
    <s v="359-94-5395"/>
    <s v="Cairo"/>
    <s v="Mandalay"/>
    <s v="Normal"/>
    <s v="Male"/>
    <s v="Health and beauty"/>
    <n v="92.78"/>
    <n v="1"/>
    <n v="4.6390000000000002"/>
    <n v="97.418999999999997"/>
    <d v="2019-03-15T00:00:00"/>
    <s v="Credit card"/>
    <n v="92.78"/>
    <n v="4.7619047620000003"/>
    <n v="4.6390000000000002"/>
    <n v="9.8000000000000007"/>
    <d v="1899-12-30T10:50:00"/>
    <x v="1"/>
    <m/>
    <m/>
  </r>
  <r>
    <s v="401-09-4232"/>
    <s v="Giza"/>
    <s v="Naypyitaw"/>
    <s v="Member"/>
    <s v="Male"/>
    <s v="Home and lifestyle"/>
    <n v="86.69"/>
    <n v="5"/>
    <n v="21.672499999999999"/>
    <n v="455.1225"/>
    <d v="2019-02-11T00:00:00"/>
    <s v="Ewallet"/>
    <n v="433.45"/>
    <n v="4.7619047620000003"/>
    <n v="21.672499999999999"/>
    <n v="9.4"/>
    <d v="1899-12-30T18:38:00"/>
    <x v="3"/>
    <m/>
    <m/>
  </r>
  <r>
    <s v="751-15-6198"/>
    <s v="Cairo"/>
    <s v="Mandalay"/>
    <s v="Normal"/>
    <s v="Male"/>
    <s v="Sports and travel"/>
    <n v="23.01"/>
    <n v="6"/>
    <n v="6.9029999999999996"/>
    <n v="144.96299999999999"/>
    <d v="2019-01-12T00:00:00"/>
    <s v="Ewallet"/>
    <n v="138.06"/>
    <n v="4.7619047620000003"/>
    <n v="6.9029999999999996"/>
    <n v="7.9"/>
    <d v="1899-12-30T16:45:00"/>
    <x v="7"/>
    <m/>
    <m/>
  </r>
  <r>
    <s v="324-41-6833"/>
    <s v="Giza"/>
    <s v="Naypyitaw"/>
    <s v="Member"/>
    <s v="Female"/>
    <s v="Electronic accessories"/>
    <n v="30.2"/>
    <n v="8"/>
    <n v="12.08"/>
    <n v="253.68"/>
    <d v="2019-03-03T00:00:00"/>
    <s v="Ewallet"/>
    <n v="241.6"/>
    <n v="4.7619047620000003"/>
    <n v="12.08"/>
    <n v="5.0999999999999996"/>
    <d v="1899-12-30T19:30:00"/>
    <x v="8"/>
    <m/>
    <m/>
  </r>
  <r>
    <s v="474-33-8305"/>
    <s v="Giza"/>
    <s v="Naypyitaw"/>
    <s v="Member"/>
    <s v="Male"/>
    <s v="Fashion accessories"/>
    <n v="67.39"/>
    <n v="7"/>
    <n v="23.586500000000001"/>
    <n v="495.31650000000002"/>
    <d v="2019-03-23T00:00:00"/>
    <s v="Ewallet"/>
    <n v="471.73"/>
    <n v="4.7619047620000003"/>
    <n v="23.586500000000001"/>
    <n v="6.9"/>
    <d v="1899-12-30T13:23:00"/>
    <x v="0"/>
    <m/>
    <m/>
  </r>
  <r>
    <s v="759-29-9521"/>
    <s v="Alex"/>
    <s v="Yangon"/>
    <s v="Member"/>
    <s v="Female"/>
    <s v="Fashion accessories"/>
    <n v="48.96"/>
    <n v="9"/>
    <n v="22.032"/>
    <n v="462.67200000000003"/>
    <d v="2019-03-04T00:00:00"/>
    <s v="Cash"/>
    <n v="440.64"/>
    <n v="4.7619047620000003"/>
    <n v="22.032"/>
    <n v="8"/>
    <d v="1899-12-30T11:27:00"/>
    <x v="5"/>
    <m/>
    <m/>
  </r>
  <r>
    <s v="831-81-6575"/>
    <s v="Cairo"/>
    <s v="Mandalay"/>
    <s v="Member"/>
    <s v="Female"/>
    <s v="Electronic accessories"/>
    <n v="75.59"/>
    <n v="9"/>
    <n v="34.015500000000003"/>
    <n v="714.32550000000003"/>
    <d v="2019-02-23T00:00:00"/>
    <s v="Cash"/>
    <n v="680.31"/>
    <n v="4.7619047620000003"/>
    <n v="34.015500000000003"/>
    <n v="8"/>
    <d v="1899-12-30T11:12:00"/>
    <x v="5"/>
    <m/>
    <m/>
  </r>
  <r>
    <s v="220-68-6701"/>
    <s v="Alex"/>
    <s v="Yangon"/>
    <s v="Normal"/>
    <s v="Female"/>
    <s v="Home and lifestyle"/>
    <n v="77.47"/>
    <n v="4"/>
    <n v="15.494"/>
    <n v="325.37400000000002"/>
    <d v="2019-03-17T00:00:00"/>
    <s v="Cash"/>
    <n v="309.88"/>
    <n v="4.7619047620000003"/>
    <n v="15.494"/>
    <n v="4.2"/>
    <d v="1899-12-30T16:36:00"/>
    <x v="7"/>
    <m/>
    <m/>
  </r>
  <r>
    <s v="618-34-8551"/>
    <s v="Alex"/>
    <s v="Yangon"/>
    <s v="Normal"/>
    <s v="Female"/>
    <s v="Sports and travel"/>
    <n v="93.18"/>
    <n v="2"/>
    <n v="9.3179999999999996"/>
    <n v="195.678"/>
    <d v="2019-01-16T00:00:00"/>
    <s v="Credit card"/>
    <n v="186.36"/>
    <n v="4.7619047620000003"/>
    <n v="9.3179999999999996"/>
    <n v="8.5"/>
    <d v="1899-12-30T18:41:00"/>
    <x v="3"/>
    <m/>
    <m/>
  </r>
  <r>
    <s v="257-60-7754"/>
    <s v="Alex"/>
    <s v="Yangon"/>
    <s v="Normal"/>
    <s v="Female"/>
    <s v="Electronic accessories"/>
    <n v="50.23"/>
    <n v="4"/>
    <n v="10.045999999999999"/>
    <n v="210.96600000000001"/>
    <d v="2019-01-08T00:00:00"/>
    <s v="Cash"/>
    <n v="200.92"/>
    <n v="4.7619047620000003"/>
    <n v="10.045999999999999"/>
    <n v="9"/>
    <d v="1899-12-30T17:12:00"/>
    <x v="6"/>
    <m/>
    <m/>
  </r>
  <r>
    <s v="559-61-5987"/>
    <s v="Cairo"/>
    <s v="Mandalay"/>
    <s v="Normal"/>
    <s v="Female"/>
    <s v="Health and beauty"/>
    <n v="17.75"/>
    <n v="1"/>
    <n v="0.88749999999999996"/>
    <n v="18.637499999999999"/>
    <d v="2019-01-14T00:00:00"/>
    <s v="Cash"/>
    <n v="17.75"/>
    <n v="4.7619047620000003"/>
    <n v="0.88749999999999996"/>
    <n v="8.6"/>
    <d v="1899-12-30T10:38:00"/>
    <x v="1"/>
    <m/>
    <m/>
  </r>
  <r>
    <s v="189-55-2313"/>
    <s v="Giza"/>
    <s v="Naypyitaw"/>
    <s v="Normal"/>
    <s v="Female"/>
    <s v="Fashion accessories"/>
    <n v="62.18"/>
    <n v="10"/>
    <n v="31.09"/>
    <n v="652.89"/>
    <d v="2019-01-31T00:00:00"/>
    <s v="Ewallet"/>
    <n v="621.79999999999995"/>
    <n v="4.7619047620000003"/>
    <n v="31.09"/>
    <n v="6"/>
    <d v="1899-12-30T10:33:00"/>
    <x v="1"/>
    <m/>
    <m/>
  </r>
  <r>
    <s v="565-91-4567"/>
    <s v="Cairo"/>
    <s v="Mandalay"/>
    <s v="Normal"/>
    <s v="Male"/>
    <s v="Health and beauty"/>
    <n v="10.75"/>
    <n v="8"/>
    <n v="4.3"/>
    <n v="90.3"/>
    <d v="2019-03-15T00:00:00"/>
    <s v="Ewallet"/>
    <n v="86"/>
    <n v="4.7619047620000003"/>
    <n v="4.3"/>
    <n v="6.2"/>
    <d v="1899-12-30T14:38:00"/>
    <x v="4"/>
    <m/>
    <m/>
  </r>
  <r>
    <s v="380-60-5336"/>
    <s v="Alex"/>
    <s v="Yangon"/>
    <s v="Normal"/>
    <s v="Female"/>
    <s v="Electronic accessories"/>
    <n v="40.26"/>
    <n v="10"/>
    <n v="20.13"/>
    <n v="422.73"/>
    <d v="2019-02-24T00:00:00"/>
    <s v="Credit card"/>
    <n v="402.6"/>
    <n v="4.7619047620000003"/>
    <n v="20.13"/>
    <n v="5"/>
    <d v="1899-12-30T18:06:00"/>
    <x v="3"/>
    <m/>
    <m/>
  </r>
  <r>
    <s v="815-04-6282"/>
    <s v="Giza"/>
    <s v="Naypyitaw"/>
    <s v="Member"/>
    <s v="Female"/>
    <s v="Sports and travel"/>
    <n v="64.97"/>
    <n v="5"/>
    <n v="16.2425"/>
    <n v="341.09249999999997"/>
    <d v="2019-02-08T00:00:00"/>
    <s v="Credit card"/>
    <n v="324.85000000000002"/>
    <n v="4.7619047620000003"/>
    <n v="16.2425"/>
    <n v="6.5"/>
    <d v="1899-12-30T12:52:00"/>
    <x v="10"/>
    <m/>
    <m/>
  </r>
  <r>
    <s v="674-56-6360"/>
    <s v="Alex"/>
    <s v="Yangon"/>
    <s v="Normal"/>
    <s v="Male"/>
    <s v="Electronic accessories"/>
    <n v="95.15"/>
    <n v="1"/>
    <n v="4.7575000000000003"/>
    <n v="99.907499999999999"/>
    <d v="2019-03-22T00:00:00"/>
    <s v="Cash"/>
    <n v="95.15"/>
    <n v="4.7619047620000003"/>
    <n v="4.7575000000000003"/>
    <n v="6"/>
    <d v="1899-12-30T14:00:00"/>
    <x v="4"/>
    <m/>
    <m/>
  </r>
  <r>
    <s v="778-34-2523"/>
    <s v="Alex"/>
    <s v="Yangon"/>
    <s v="Member"/>
    <s v="Female"/>
    <s v="Electronic accessories"/>
    <n v="48.62"/>
    <n v="8"/>
    <n v="19.448"/>
    <n v="408.40800000000002"/>
    <d v="2019-01-24T00:00:00"/>
    <s v="Cash"/>
    <n v="388.96"/>
    <n v="4.7619047620000003"/>
    <n v="19.448"/>
    <n v="5"/>
    <d v="1899-12-30T10:57:00"/>
    <x v="1"/>
    <m/>
    <m/>
  </r>
  <r>
    <s v="499-27-7781"/>
    <s v="Cairo"/>
    <s v="Mandalay"/>
    <s v="Normal"/>
    <s v="Female"/>
    <s v="Food and beverages"/>
    <n v="53.21"/>
    <n v="8"/>
    <n v="21.283999999999999"/>
    <n v="446.964"/>
    <d v="2019-03-14T00:00:00"/>
    <s v="Ewallet"/>
    <n v="425.68"/>
    <n v="4.7619047620000003"/>
    <n v="21.283999999999999"/>
    <n v="5"/>
    <d v="1899-12-30T16:45:00"/>
    <x v="7"/>
    <m/>
    <m/>
  </r>
  <r>
    <s v="477-59-2456"/>
    <s v="Giza"/>
    <s v="Naypyitaw"/>
    <s v="Normal"/>
    <s v="Female"/>
    <s v="Fashion accessories"/>
    <n v="45.44"/>
    <n v="7"/>
    <n v="15.904"/>
    <n v="333.98399999999998"/>
    <d v="2019-01-23T00:00:00"/>
    <s v="Cash"/>
    <n v="318.08"/>
    <n v="4.7619047620000003"/>
    <n v="15.904"/>
    <n v="9.1999999999999993"/>
    <d v="1899-12-30T11:15:00"/>
    <x v="5"/>
    <m/>
    <m/>
  </r>
  <r>
    <s v="832-51-6761"/>
    <s v="Alex"/>
    <s v="Yangon"/>
    <s v="Normal"/>
    <s v="Male"/>
    <s v="Food and beverages"/>
    <n v="33.880000000000003"/>
    <n v="8"/>
    <n v="13.552"/>
    <n v="284.59199999999998"/>
    <d v="2019-01-19T00:00:00"/>
    <s v="Ewallet"/>
    <n v="271.04000000000002"/>
    <n v="4.7619047620000003"/>
    <n v="13.552"/>
    <n v="9.6"/>
    <d v="1899-12-30T20:29:00"/>
    <x v="2"/>
    <m/>
    <m/>
  </r>
  <r>
    <s v="869-11-3082"/>
    <s v="Cairo"/>
    <s v="Mandalay"/>
    <s v="Member"/>
    <s v="Male"/>
    <s v="Health and beauty"/>
    <n v="96.16"/>
    <n v="4"/>
    <n v="19.231999999999999"/>
    <n v="403.87200000000001"/>
    <d v="2019-01-27T00:00:00"/>
    <s v="Credit card"/>
    <n v="384.64"/>
    <n v="4.7619047620000003"/>
    <n v="19.231999999999999"/>
    <n v="8.4"/>
    <d v="1899-12-30T20:03:00"/>
    <x v="2"/>
    <m/>
    <m/>
  </r>
  <r>
    <s v="190-59-3964"/>
    <s v="Cairo"/>
    <s v="Mandalay"/>
    <s v="Member"/>
    <s v="Male"/>
    <s v="Food and beverages"/>
    <n v="47.16"/>
    <n v="5"/>
    <n v="11.79"/>
    <n v="247.59"/>
    <d v="2019-02-03T00:00:00"/>
    <s v="Credit card"/>
    <n v="235.8"/>
    <n v="4.7619047620000003"/>
    <n v="11.79"/>
    <n v="6"/>
    <d v="1899-12-30T14:35:00"/>
    <x v="4"/>
    <m/>
    <m/>
  </r>
  <r>
    <s v="366-43-6862"/>
    <s v="Cairo"/>
    <s v="Mandalay"/>
    <s v="Normal"/>
    <s v="Male"/>
    <s v="Electronic accessories"/>
    <n v="52.89"/>
    <n v="4"/>
    <n v="10.577999999999999"/>
    <n v="222.13800000000001"/>
    <d v="2019-03-25T00:00:00"/>
    <s v="Ewallet"/>
    <n v="211.56"/>
    <n v="4.7619047620000003"/>
    <n v="10.577999999999999"/>
    <n v="6.7"/>
    <d v="1899-12-30T16:32:00"/>
    <x v="7"/>
    <m/>
    <m/>
  </r>
  <r>
    <s v="186-43-8965"/>
    <s v="Alex"/>
    <s v="Yangon"/>
    <s v="Member"/>
    <s v="Female"/>
    <s v="Home and lifestyle"/>
    <n v="47.68"/>
    <n v="2"/>
    <n v="4.7679999999999998"/>
    <n v="100.128"/>
    <d v="2019-02-24T00:00:00"/>
    <s v="Credit card"/>
    <n v="95.36"/>
    <n v="4.7619047620000003"/>
    <n v="4.7679999999999998"/>
    <n v="4.0999999999999996"/>
    <d v="1899-12-30T10:10:00"/>
    <x v="1"/>
    <m/>
    <m/>
  </r>
  <r>
    <s v="784-21-9238"/>
    <s v="Giza"/>
    <s v="Naypyitaw"/>
    <s v="Member"/>
    <s v="Male"/>
    <s v="Sports and travel"/>
    <n v="10.17"/>
    <n v="1"/>
    <n v="0.50849999999999995"/>
    <n v="10.6785"/>
    <d v="2019-02-07T00:00:00"/>
    <s v="Cash"/>
    <n v="10.17"/>
    <n v="4.7619047620000003"/>
    <n v="0.50849999999999995"/>
    <n v="5.9"/>
    <d v="1899-12-30T14:15:00"/>
    <x v="4"/>
    <m/>
    <m/>
  </r>
  <r>
    <s v="276-75-6884"/>
    <s v="Alex"/>
    <s v="Yangon"/>
    <s v="Normal"/>
    <s v="Female"/>
    <s v="Health and beauty"/>
    <n v="68.709999999999994"/>
    <n v="3"/>
    <n v="10.3065"/>
    <n v="216.4365"/>
    <d v="2019-03-04T00:00:00"/>
    <s v="Cash"/>
    <n v="206.13"/>
    <n v="4.7619047620000003"/>
    <n v="10.3065"/>
    <n v="8.6999999999999993"/>
    <d v="1899-12-30T10:05:00"/>
    <x v="1"/>
    <m/>
    <m/>
  </r>
  <r>
    <s v="109-86-4363"/>
    <s v="Cairo"/>
    <s v="Mandalay"/>
    <s v="Member"/>
    <s v="Female"/>
    <s v="Sports and travel"/>
    <n v="60.08"/>
    <n v="7"/>
    <n v="21.027999999999999"/>
    <n v="441.58800000000002"/>
    <d v="2019-02-14T00:00:00"/>
    <s v="Credit card"/>
    <n v="420.56"/>
    <n v="4.7619047620000003"/>
    <n v="21.027999999999999"/>
    <n v="4.5"/>
    <d v="1899-12-30T11:36:00"/>
    <x v="5"/>
    <m/>
    <m/>
  </r>
  <r>
    <s v="569-76-2760"/>
    <s v="Alex"/>
    <s v="Yangon"/>
    <s v="Member"/>
    <s v="Female"/>
    <s v="Sports and travel"/>
    <n v="22.01"/>
    <n v="4"/>
    <n v="4.4020000000000001"/>
    <n v="92.441999999999993"/>
    <d v="2019-01-29T00:00:00"/>
    <s v="Credit card"/>
    <n v="88.04"/>
    <n v="4.7619047620000003"/>
    <n v="4.4020000000000001"/>
    <n v="6.6"/>
    <d v="1899-12-30T18:15:00"/>
    <x v="3"/>
    <m/>
    <m/>
  </r>
  <r>
    <s v="222-42-0244"/>
    <s v="Cairo"/>
    <s v="Mandalay"/>
    <s v="Member"/>
    <s v="Female"/>
    <s v="Health and beauty"/>
    <n v="72.11"/>
    <n v="9"/>
    <n v="32.4495"/>
    <n v="681.43949999999995"/>
    <d v="2019-01-28T00:00:00"/>
    <s v="Credit card"/>
    <n v="648.99"/>
    <n v="4.7619047620000003"/>
    <n v="32.4495"/>
    <n v="7.7"/>
    <d v="1899-12-30T13:53:00"/>
    <x v="0"/>
    <m/>
    <m/>
  </r>
  <r>
    <s v="760-53-9233"/>
    <s v="Alex"/>
    <s v="Yangon"/>
    <s v="Member"/>
    <s v="Male"/>
    <s v="Fashion accessories"/>
    <n v="41.28"/>
    <n v="3"/>
    <n v="6.1920000000000002"/>
    <n v="130.03200000000001"/>
    <d v="2019-03-26T00:00:00"/>
    <s v="Credit card"/>
    <n v="123.84"/>
    <n v="4.7619047620000003"/>
    <n v="6.1920000000000002"/>
    <n v="8.5"/>
    <d v="1899-12-30T18:37:00"/>
    <x v="3"/>
    <m/>
    <m/>
  </r>
  <r>
    <s v="538-22-0304"/>
    <s v="Giza"/>
    <s v="Naypyitaw"/>
    <s v="Normal"/>
    <s v="Male"/>
    <s v="Electronic accessories"/>
    <n v="64.95"/>
    <n v="10"/>
    <n v="32.475000000000001"/>
    <n v="681.97500000000002"/>
    <d v="2019-03-24T00:00:00"/>
    <s v="Cash"/>
    <n v="649.5"/>
    <n v="4.7619047620000003"/>
    <n v="32.475000000000001"/>
    <n v="5.2"/>
    <d v="1899-12-30T18:27:00"/>
    <x v="3"/>
    <m/>
    <m/>
  </r>
  <r>
    <s v="416-17-9926"/>
    <s v="Alex"/>
    <s v="Yangon"/>
    <s v="Member"/>
    <s v="Female"/>
    <s v="Electronic accessories"/>
    <n v="74.22"/>
    <n v="10"/>
    <n v="37.11"/>
    <n v="779.31"/>
    <d v="2019-01-01T00:00:00"/>
    <s v="Credit card"/>
    <n v="742.2"/>
    <n v="4.7619047620000003"/>
    <n v="37.11"/>
    <n v="4.3"/>
    <d v="1899-12-30T14:42:00"/>
    <x v="4"/>
    <m/>
    <m/>
  </r>
  <r>
    <s v="237-44-6163"/>
    <s v="Alex"/>
    <s v="Yangon"/>
    <s v="Normal"/>
    <s v="Male"/>
    <s v="Electronic accessories"/>
    <n v="10.56"/>
    <n v="8"/>
    <n v="4.2240000000000002"/>
    <n v="88.703999999999994"/>
    <d v="2019-01-24T00:00:00"/>
    <s v="Cash"/>
    <n v="84.48"/>
    <n v="4.7619047620000003"/>
    <n v="4.2240000000000002"/>
    <n v="7.6"/>
    <d v="1899-12-30T17:43:00"/>
    <x v="6"/>
    <m/>
    <m/>
  </r>
  <r>
    <s v="636-17-0325"/>
    <s v="Cairo"/>
    <s v="Mandalay"/>
    <s v="Normal"/>
    <s v="Male"/>
    <s v="Health and beauty"/>
    <n v="62.57"/>
    <n v="4"/>
    <n v="12.513999999999999"/>
    <n v="262.79399999999998"/>
    <d v="2019-02-25T00:00:00"/>
    <s v="Cash"/>
    <n v="250.28"/>
    <n v="4.7619047620000003"/>
    <n v="12.513999999999999"/>
    <n v="9.5"/>
    <d v="1899-12-30T18:37:00"/>
    <x v="3"/>
    <m/>
    <m/>
  </r>
  <r>
    <s v="343-75-9322"/>
    <s v="Cairo"/>
    <s v="Mandalay"/>
    <s v="Member"/>
    <s v="Female"/>
    <s v="Sports and travel"/>
    <n v="11.85"/>
    <n v="8"/>
    <n v="4.74"/>
    <n v="99.54"/>
    <d v="2019-01-09T00:00:00"/>
    <s v="Cash"/>
    <n v="94.8"/>
    <n v="4.7619047620000003"/>
    <n v="4.74"/>
    <n v="4.0999999999999996"/>
    <d v="1899-12-30T16:34:00"/>
    <x v="7"/>
    <m/>
    <m/>
  </r>
  <r>
    <s v="528-14-9470"/>
    <s v="Alex"/>
    <s v="Yangon"/>
    <s v="Member"/>
    <s v="Male"/>
    <s v="Health and beauty"/>
    <n v="91.3"/>
    <n v="1"/>
    <n v="4.5650000000000004"/>
    <n v="95.864999999999995"/>
    <d v="2019-02-14T00:00:00"/>
    <s v="Ewallet"/>
    <n v="91.3"/>
    <n v="4.7619047620000003"/>
    <n v="4.5650000000000004"/>
    <n v="9.1999999999999993"/>
    <d v="1899-12-30T14:42:00"/>
    <x v="4"/>
    <m/>
    <m/>
  </r>
  <r>
    <s v="427-45-9297"/>
    <s v="Cairo"/>
    <s v="Mandalay"/>
    <s v="Member"/>
    <s v="Female"/>
    <s v="Home and lifestyle"/>
    <n v="40.729999999999997"/>
    <n v="7"/>
    <n v="14.2555"/>
    <n v="299.3655"/>
    <d v="2019-03-12T00:00:00"/>
    <s v="Ewallet"/>
    <n v="285.11"/>
    <n v="4.7619047620000003"/>
    <n v="14.2555"/>
    <n v="5.4"/>
    <d v="1899-12-30T11:01:00"/>
    <x v="5"/>
    <m/>
    <m/>
  </r>
  <r>
    <s v="807-34-3742"/>
    <s v="Alex"/>
    <s v="Yangon"/>
    <s v="Normal"/>
    <s v="Male"/>
    <s v="Fashion accessories"/>
    <n v="52.38"/>
    <n v="1"/>
    <n v="2.6190000000000002"/>
    <n v="54.999000000000002"/>
    <d v="2019-03-26T00:00:00"/>
    <s v="Cash"/>
    <n v="52.38"/>
    <n v="4.7619047620000003"/>
    <n v="2.6190000000000002"/>
    <n v="5.8"/>
    <d v="1899-12-30T19:44:00"/>
    <x v="8"/>
    <m/>
    <m/>
  </r>
  <r>
    <s v="288-62-1085"/>
    <s v="Alex"/>
    <s v="Yangon"/>
    <s v="Member"/>
    <s v="Male"/>
    <s v="Fashion accessories"/>
    <n v="38.54"/>
    <n v="5"/>
    <n v="9.6349999999999998"/>
    <n v="202.33500000000001"/>
    <d v="2019-01-09T00:00:00"/>
    <s v="Ewallet"/>
    <n v="192.7"/>
    <n v="4.7619047620000003"/>
    <n v="9.6349999999999998"/>
    <n v="5.6"/>
    <d v="1899-12-30T13:34:00"/>
    <x v="0"/>
    <m/>
    <m/>
  </r>
  <r>
    <s v="670-71-7306"/>
    <s v="Cairo"/>
    <s v="Mandalay"/>
    <s v="Normal"/>
    <s v="Male"/>
    <s v="Sports and travel"/>
    <n v="44.63"/>
    <n v="6"/>
    <n v="13.388999999999999"/>
    <n v="281.16899999999998"/>
    <d v="2019-01-02T00:00:00"/>
    <s v="Credit card"/>
    <n v="267.77999999999997"/>
    <n v="4.7619047620000003"/>
    <n v="13.388999999999999"/>
    <n v="5.0999999999999996"/>
    <d v="1899-12-30T20:08:00"/>
    <x v="2"/>
    <m/>
    <m/>
  </r>
  <r>
    <s v="660-29-7083"/>
    <s v="Giza"/>
    <s v="Naypyitaw"/>
    <s v="Normal"/>
    <s v="Male"/>
    <s v="Electronic accessories"/>
    <n v="55.87"/>
    <n v="10"/>
    <n v="27.934999999999999"/>
    <n v="586.63499999999999"/>
    <d v="2019-01-15T00:00:00"/>
    <s v="Cash"/>
    <n v="558.70000000000005"/>
    <n v="4.7619047620000003"/>
    <n v="27.934999999999999"/>
    <n v="5.8"/>
    <d v="1899-12-30T15:01:00"/>
    <x v="9"/>
    <m/>
    <m/>
  </r>
  <r>
    <s v="271-77-8740"/>
    <s v="Giza"/>
    <s v="Naypyitaw"/>
    <s v="Member"/>
    <s v="Female"/>
    <s v="Sports and travel"/>
    <n v="29.22"/>
    <n v="6"/>
    <n v="8.766"/>
    <n v="184.08600000000001"/>
    <d v="2019-01-01T00:00:00"/>
    <s v="Ewallet"/>
    <n v="175.32"/>
    <n v="4.7619047620000003"/>
    <n v="8.766"/>
    <n v="5"/>
    <d v="1899-12-30T11:40:00"/>
    <x v="5"/>
    <m/>
    <m/>
  </r>
  <r>
    <s v="497-36-0989"/>
    <s v="Alex"/>
    <s v="Yangon"/>
    <s v="Normal"/>
    <s v="Male"/>
    <s v="Fashion accessories"/>
    <n v="51.94"/>
    <n v="3"/>
    <n v="7.7910000000000004"/>
    <n v="163.61099999999999"/>
    <d v="2019-02-15T00:00:00"/>
    <s v="Cash"/>
    <n v="155.82"/>
    <n v="4.7619047620000003"/>
    <n v="7.7910000000000004"/>
    <n v="7.9"/>
    <d v="1899-12-30T15:21:00"/>
    <x v="9"/>
    <m/>
    <m/>
  </r>
  <r>
    <s v="291-59-1384"/>
    <s v="Cairo"/>
    <s v="Mandalay"/>
    <s v="Normal"/>
    <s v="Male"/>
    <s v="Electronic accessories"/>
    <n v="60.3"/>
    <n v="1"/>
    <n v="3.0150000000000001"/>
    <n v="63.314999999999998"/>
    <d v="2019-02-28T00:00:00"/>
    <s v="Cash"/>
    <n v="60.3"/>
    <n v="4.7619047620000003"/>
    <n v="3.0150000000000001"/>
    <n v="6"/>
    <d v="1899-12-30T17:38:00"/>
    <x v="6"/>
    <m/>
    <m/>
  </r>
  <r>
    <s v="860-73-6466"/>
    <s v="Alex"/>
    <s v="Yangon"/>
    <s v="Member"/>
    <s v="Female"/>
    <s v="Sports and travel"/>
    <n v="39.47"/>
    <n v="2"/>
    <n v="3.9470000000000001"/>
    <n v="82.887"/>
    <d v="2019-03-02T00:00:00"/>
    <s v="Credit card"/>
    <n v="78.94"/>
    <n v="4.7619047620000003"/>
    <n v="3.9470000000000001"/>
    <n v="5"/>
    <d v="1899-12-30T16:16:00"/>
    <x v="7"/>
    <m/>
    <m/>
  </r>
  <r>
    <s v="549-23-9016"/>
    <s v="Giza"/>
    <s v="Naypyitaw"/>
    <s v="Member"/>
    <s v="Female"/>
    <s v="Food and beverages"/>
    <n v="14.87"/>
    <n v="2"/>
    <n v="1.4870000000000001"/>
    <n v="31.227"/>
    <d v="2019-02-13T00:00:00"/>
    <s v="Credit card"/>
    <n v="29.74"/>
    <n v="4.7619047620000003"/>
    <n v="1.4870000000000001"/>
    <n v="8.9"/>
    <d v="1899-12-30T18:15:00"/>
    <x v="3"/>
    <m/>
    <m/>
  </r>
  <r>
    <s v="896-34-0956"/>
    <s v="Alex"/>
    <s v="Yangon"/>
    <s v="Normal"/>
    <s v="Male"/>
    <s v="Fashion accessories"/>
    <n v="21.32"/>
    <n v="1"/>
    <n v="1.0660000000000001"/>
    <n v="22.385999999999999"/>
    <d v="2019-01-26T00:00:00"/>
    <s v="Cash"/>
    <n v="21.32"/>
    <n v="4.7619047620000003"/>
    <n v="1.0660000000000001"/>
    <n v="5.9"/>
    <d v="1899-12-30T12:43:00"/>
    <x v="10"/>
    <m/>
    <m/>
  </r>
  <r>
    <s v="804-38-3935"/>
    <s v="Alex"/>
    <s v="Yangon"/>
    <s v="Member"/>
    <s v="Male"/>
    <s v="Electronic accessories"/>
    <n v="93.78"/>
    <n v="3"/>
    <n v="14.067"/>
    <n v="295.40699999999998"/>
    <d v="2019-01-30T00:00:00"/>
    <s v="Credit card"/>
    <n v="281.33999999999997"/>
    <n v="4.7619047620000003"/>
    <n v="14.067"/>
    <n v="5.9"/>
    <d v="1899-12-30T11:32:00"/>
    <x v="5"/>
    <m/>
    <m/>
  </r>
  <r>
    <s v="585-90-0249"/>
    <s v="Alex"/>
    <s v="Yangon"/>
    <s v="Member"/>
    <s v="Male"/>
    <s v="Electronic accessories"/>
    <n v="73.260000000000005"/>
    <n v="1"/>
    <n v="3.6629999999999998"/>
    <n v="76.923000000000002"/>
    <d v="2019-01-27T00:00:00"/>
    <s v="Ewallet"/>
    <n v="73.260000000000005"/>
    <n v="4.7619047620000003"/>
    <n v="3.6629999999999998"/>
    <n v="9.6999999999999993"/>
    <d v="1899-12-30T18:08:00"/>
    <x v="3"/>
    <m/>
    <m/>
  </r>
  <r>
    <s v="862-29-5914"/>
    <s v="Giza"/>
    <s v="Naypyitaw"/>
    <s v="Normal"/>
    <s v="Female"/>
    <s v="Sports and travel"/>
    <n v="22.38"/>
    <n v="1"/>
    <n v="1.119"/>
    <n v="23.498999999999999"/>
    <d v="2019-01-30T00:00:00"/>
    <s v="Credit card"/>
    <n v="22.38"/>
    <n v="4.7619047620000003"/>
    <n v="1.119"/>
    <n v="8.6"/>
    <d v="1899-12-30T17:08:00"/>
    <x v="6"/>
    <m/>
    <m/>
  </r>
  <r>
    <s v="845-94-6841"/>
    <s v="Giza"/>
    <s v="Naypyitaw"/>
    <s v="Member"/>
    <s v="Female"/>
    <s v="Food and beverages"/>
    <n v="72.88"/>
    <n v="9"/>
    <n v="32.795999999999999"/>
    <n v="688.71600000000001"/>
    <d v="2019-01-08T00:00:00"/>
    <s v="Cash"/>
    <n v="655.92"/>
    <n v="4.7619047620000003"/>
    <n v="32.795999999999999"/>
    <n v="4"/>
    <d v="1899-12-30T19:38:00"/>
    <x v="8"/>
    <m/>
    <m/>
  </r>
  <r>
    <s v="125-45-2293"/>
    <s v="Alex"/>
    <s v="Yangon"/>
    <s v="Normal"/>
    <s v="Female"/>
    <s v="Fashion accessories"/>
    <n v="99.1"/>
    <n v="6"/>
    <n v="29.73"/>
    <n v="624.33000000000004"/>
    <d v="2019-01-19T00:00:00"/>
    <s v="Cash"/>
    <n v="594.6"/>
    <n v="4.7619047620000003"/>
    <n v="29.73"/>
    <n v="4.2"/>
    <d v="1899-12-30T13:11:00"/>
    <x v="0"/>
    <m/>
    <m/>
  </r>
  <r>
    <s v="843-73-4724"/>
    <s v="Alex"/>
    <s v="Yangon"/>
    <s v="Normal"/>
    <s v="Male"/>
    <s v="Fashion accessories"/>
    <n v="74.099999999999994"/>
    <n v="1"/>
    <n v="3.7050000000000001"/>
    <n v="77.805000000000007"/>
    <d v="2019-01-25T00:00:00"/>
    <s v="Cash"/>
    <n v="74.099999999999994"/>
    <n v="4.7619047620000003"/>
    <n v="3.7050000000000001"/>
    <n v="9.1999999999999993"/>
    <d v="1899-12-30T11:05:00"/>
    <x v="5"/>
    <m/>
    <m/>
  </r>
  <r>
    <s v="409-33-9708"/>
    <s v="Alex"/>
    <s v="Yangon"/>
    <s v="Normal"/>
    <s v="Female"/>
    <s v="Fashion accessories"/>
    <n v="98.48"/>
    <n v="2"/>
    <n v="9.8480000000000008"/>
    <n v="206.80799999999999"/>
    <d v="2019-02-19T00:00:00"/>
    <s v="Ewallet"/>
    <n v="196.96"/>
    <n v="4.7619047620000003"/>
    <n v="9.8480000000000008"/>
    <n v="9.1999999999999993"/>
    <d v="1899-12-30T10:12:00"/>
    <x v="1"/>
    <m/>
    <m/>
  </r>
  <r>
    <s v="658-66-3967"/>
    <s v="Giza"/>
    <s v="Naypyitaw"/>
    <s v="Normal"/>
    <s v="Male"/>
    <s v="Health and beauty"/>
    <n v="53.19"/>
    <n v="7"/>
    <n v="18.616499999999998"/>
    <n v="390.94650000000001"/>
    <d v="2019-01-14T00:00:00"/>
    <s v="Ewallet"/>
    <n v="372.33"/>
    <n v="4.7619047620000003"/>
    <n v="18.616499999999998"/>
    <n v="5"/>
    <d v="1899-12-30T15:42:00"/>
    <x v="9"/>
    <m/>
    <m/>
  </r>
  <r>
    <s v="866-70-2814"/>
    <s v="Cairo"/>
    <s v="Mandalay"/>
    <s v="Normal"/>
    <s v="Female"/>
    <s v="Electronic accessories"/>
    <n v="52.79"/>
    <n v="10"/>
    <n v="26.395"/>
    <n v="554.29499999999996"/>
    <d v="2019-02-25T00:00:00"/>
    <s v="Ewallet"/>
    <n v="527.9"/>
    <n v="4.7619047620000003"/>
    <n v="26.395"/>
    <n v="10"/>
    <d v="1899-12-30T11:58:00"/>
    <x v="5"/>
    <m/>
    <m/>
  </r>
  <r>
    <s v="160-22-2687"/>
    <s v="Alex"/>
    <s v="Yangon"/>
    <s v="Member"/>
    <s v="Female"/>
    <s v="Health and beauty"/>
    <n v="95.95"/>
    <n v="5"/>
    <n v="23.987500000000001"/>
    <n v="503.73750000000001"/>
    <d v="2019-01-23T00:00:00"/>
    <s v="Ewallet"/>
    <n v="479.75"/>
    <n v="4.7619047620000003"/>
    <n v="23.987500000000001"/>
    <n v="8.8000000000000007"/>
    <d v="1899-12-30T14:21:00"/>
    <x v="4"/>
    <m/>
    <m/>
  </r>
  <r>
    <s v="895-03-6665"/>
    <s v="Cairo"/>
    <s v="Mandalay"/>
    <s v="Normal"/>
    <s v="Female"/>
    <s v="Fashion accessories"/>
    <n v="36.51"/>
    <n v="9"/>
    <n v="16.429500000000001"/>
    <n v="345.01949999999999"/>
    <d v="2019-02-16T00:00:00"/>
    <s v="Cash"/>
    <n v="328.59"/>
    <n v="4.7619047620000003"/>
    <n v="16.429500000000001"/>
    <n v="4.2"/>
    <d v="1899-12-30T10:52:00"/>
    <x v="1"/>
    <m/>
    <m/>
  </r>
  <r>
    <s v="770-42-8960"/>
    <s v="Cairo"/>
    <s v="Mandalay"/>
    <s v="Normal"/>
    <s v="Male"/>
    <s v="Food and beverages"/>
    <n v="21.12"/>
    <n v="8"/>
    <n v="8.4480000000000004"/>
    <n v="177.40799999999999"/>
    <d v="2019-01-01T00:00:00"/>
    <s v="Cash"/>
    <n v="168.96"/>
    <n v="4.7619047620000003"/>
    <n v="8.4480000000000004"/>
    <n v="6.3"/>
    <d v="1899-12-30T19:31:00"/>
    <x v="8"/>
    <m/>
    <m/>
  </r>
  <r>
    <s v="748-45-2862"/>
    <s v="Alex"/>
    <s v="Yangon"/>
    <s v="Member"/>
    <s v="Female"/>
    <s v="Home and lifestyle"/>
    <n v="28.31"/>
    <n v="4"/>
    <n v="5.6619999999999999"/>
    <n v="118.902"/>
    <d v="2019-03-07T00:00:00"/>
    <s v="Cash"/>
    <n v="113.24"/>
    <n v="4.7619047620000003"/>
    <n v="5.6619999999999999"/>
    <n v="8.1999999999999993"/>
    <d v="1899-12-30T18:35:00"/>
    <x v="3"/>
    <m/>
    <m/>
  </r>
  <r>
    <s v="234-36-2483"/>
    <s v="Cairo"/>
    <s v="Mandalay"/>
    <s v="Normal"/>
    <s v="Male"/>
    <s v="Health and beauty"/>
    <n v="57.59"/>
    <n v="6"/>
    <n v="17.277000000000001"/>
    <n v="362.81700000000001"/>
    <d v="2019-02-15T00:00:00"/>
    <s v="Cash"/>
    <n v="345.54"/>
    <n v="4.7619047620000003"/>
    <n v="17.277000000000001"/>
    <n v="5.0999999999999996"/>
    <d v="1899-12-30T13:51:00"/>
    <x v="0"/>
    <m/>
    <m/>
  </r>
  <r>
    <s v="316-66-3011"/>
    <s v="Alex"/>
    <s v="Yangon"/>
    <s v="Member"/>
    <s v="Female"/>
    <s v="Food and beverages"/>
    <n v="47.63"/>
    <n v="9"/>
    <n v="21.433499999999999"/>
    <n v="450.1035"/>
    <d v="2019-01-23T00:00:00"/>
    <s v="Cash"/>
    <n v="428.67"/>
    <n v="4.7619047620000003"/>
    <n v="21.433499999999999"/>
    <n v="5"/>
    <d v="1899-12-30T12:35:00"/>
    <x v="10"/>
    <m/>
    <m/>
  </r>
  <r>
    <s v="848-95-6252"/>
    <s v="Giza"/>
    <s v="Naypyitaw"/>
    <s v="Member"/>
    <s v="Female"/>
    <s v="Home and lifestyle"/>
    <n v="86.27"/>
    <n v="1"/>
    <n v="4.3135000000000003"/>
    <n v="90.583500000000001"/>
    <d v="2019-02-20T00:00:00"/>
    <s v="Ewallet"/>
    <n v="86.27"/>
    <n v="4.7619047620000003"/>
    <n v="4.3135000000000003"/>
    <n v="7"/>
    <d v="1899-12-30T13:24:00"/>
    <x v="0"/>
    <m/>
    <m/>
  </r>
  <r>
    <s v="840-76-5966"/>
    <s v="Alex"/>
    <s v="Yangon"/>
    <s v="Member"/>
    <s v="Male"/>
    <s v="Sports and travel"/>
    <n v="12.76"/>
    <n v="2"/>
    <n v="1.276"/>
    <n v="26.795999999999999"/>
    <d v="2019-01-08T00:00:00"/>
    <s v="Ewallet"/>
    <n v="25.52"/>
    <n v="4.7619047620000003"/>
    <n v="1.276"/>
    <n v="7.8"/>
    <d v="1899-12-30T18:06:00"/>
    <x v="3"/>
    <m/>
    <m/>
  </r>
  <r>
    <s v="152-03-4217"/>
    <s v="Cairo"/>
    <s v="Mandalay"/>
    <s v="Normal"/>
    <s v="Female"/>
    <s v="Home and lifestyle"/>
    <n v="11.28"/>
    <n v="9"/>
    <n v="5.0759999999999996"/>
    <n v="106.596"/>
    <d v="2019-03-17T00:00:00"/>
    <s v="Credit card"/>
    <n v="101.52"/>
    <n v="4.7619047620000003"/>
    <n v="5.0759999999999996"/>
    <n v="4.3"/>
    <d v="1899-12-30T11:55:00"/>
    <x v="5"/>
    <m/>
    <m/>
  </r>
  <r>
    <s v="533-66-5566"/>
    <s v="Cairo"/>
    <s v="Mandalay"/>
    <s v="Normal"/>
    <s v="Female"/>
    <s v="Home and lifestyle"/>
    <n v="51.07"/>
    <n v="7"/>
    <n v="17.874500000000001"/>
    <n v="375.36450000000002"/>
    <d v="2019-01-12T00:00:00"/>
    <s v="Cash"/>
    <n v="357.49"/>
    <n v="4.7619047620000003"/>
    <n v="17.874500000000001"/>
    <n v="7"/>
    <d v="1899-12-30T11:42:00"/>
    <x v="5"/>
    <m/>
    <m/>
  </r>
  <r>
    <s v="124-31-1458"/>
    <s v="Alex"/>
    <s v="Yangon"/>
    <s v="Member"/>
    <s v="Female"/>
    <s v="Electronic accessories"/>
    <n v="79.59"/>
    <n v="3"/>
    <n v="11.938499999999999"/>
    <n v="250.70849999999999"/>
    <d v="2019-01-08T00:00:00"/>
    <s v="Cash"/>
    <n v="238.77"/>
    <n v="4.7619047620000003"/>
    <n v="11.938499999999999"/>
    <n v="6.6"/>
    <d v="1899-12-30T14:30:00"/>
    <x v="4"/>
    <m/>
    <m/>
  </r>
  <r>
    <s v="176-78-1170"/>
    <s v="Giza"/>
    <s v="Naypyitaw"/>
    <s v="Member"/>
    <s v="Male"/>
    <s v="Health and beauty"/>
    <n v="33.81"/>
    <n v="3"/>
    <n v="5.0715000000000003"/>
    <n v="106.50149999999999"/>
    <d v="2019-01-26T00:00:00"/>
    <s v="Ewallet"/>
    <n v="101.43"/>
    <n v="4.7619047620000003"/>
    <n v="5.0715000000000003"/>
    <n v="7.3"/>
    <d v="1899-12-30T15:11:00"/>
    <x v="9"/>
    <m/>
    <m/>
  </r>
  <r>
    <s v="361-59-0574"/>
    <s v="Cairo"/>
    <s v="Mandalay"/>
    <s v="Member"/>
    <s v="Male"/>
    <s v="Sports and travel"/>
    <n v="90.53"/>
    <n v="8"/>
    <n v="36.212000000000003"/>
    <n v="760.452"/>
    <d v="2019-03-15T00:00:00"/>
    <s v="Credit card"/>
    <n v="724.24"/>
    <n v="4.7619047620000003"/>
    <n v="36.212000000000003"/>
    <n v="6.5"/>
    <d v="1899-12-30T14:48:00"/>
    <x v="4"/>
    <m/>
    <m/>
  </r>
  <r>
    <s v="101-81-4070"/>
    <s v="Giza"/>
    <s v="Naypyitaw"/>
    <s v="Member"/>
    <s v="Female"/>
    <s v="Health and beauty"/>
    <n v="62.82"/>
    <n v="2"/>
    <n v="6.282"/>
    <n v="131.922"/>
    <d v="2019-01-17T00:00:00"/>
    <s v="Ewallet"/>
    <n v="125.64"/>
    <n v="4.7619047620000003"/>
    <n v="6.282"/>
    <n v="4.9000000000000004"/>
    <d v="1899-12-30T12:36:00"/>
    <x v="10"/>
    <m/>
    <m/>
  </r>
  <r>
    <s v="631-34-1880"/>
    <s v="Giza"/>
    <s v="Naypyitaw"/>
    <s v="Member"/>
    <s v="Male"/>
    <s v="Food and beverages"/>
    <n v="24.31"/>
    <n v="3"/>
    <n v="3.6465000000000001"/>
    <n v="76.576499999999996"/>
    <d v="2019-01-08T00:00:00"/>
    <s v="Credit card"/>
    <n v="72.930000000000007"/>
    <n v="4.7619047620000003"/>
    <n v="3.6465000000000001"/>
    <n v="4.3"/>
    <d v="1899-12-30T19:09:00"/>
    <x v="8"/>
    <m/>
    <m/>
  </r>
  <r>
    <s v="852-82-2749"/>
    <s v="Alex"/>
    <s v="Yangon"/>
    <s v="Normal"/>
    <s v="Male"/>
    <s v="Sports and travel"/>
    <n v="64.59"/>
    <n v="4"/>
    <n v="12.917999999999999"/>
    <n v="271.27800000000002"/>
    <d v="2019-01-06T00:00:00"/>
    <s v="Ewallet"/>
    <n v="258.36"/>
    <n v="4.7619047620000003"/>
    <n v="12.917999999999999"/>
    <n v="9.3000000000000007"/>
    <d v="1899-12-30T13:35:00"/>
    <x v="0"/>
    <m/>
    <m/>
  </r>
  <r>
    <s v="873-14-6353"/>
    <s v="Alex"/>
    <s v="Yangon"/>
    <s v="Member"/>
    <s v="Male"/>
    <s v="Food and beverages"/>
    <n v="24.82"/>
    <n v="7"/>
    <n v="8.6869999999999994"/>
    <n v="182.42699999999999"/>
    <d v="2019-02-16T00:00:00"/>
    <s v="Credit card"/>
    <n v="173.74"/>
    <n v="4.7619047620000003"/>
    <n v="8.6869999999999994"/>
    <n v="7.1"/>
    <d v="1899-12-30T10:33:00"/>
    <x v="1"/>
    <m/>
    <m/>
  </r>
  <r>
    <s v="584-66-4073"/>
    <s v="Giza"/>
    <s v="Naypyitaw"/>
    <s v="Normal"/>
    <s v="Male"/>
    <s v="Fashion accessories"/>
    <n v="56.5"/>
    <n v="1"/>
    <n v="2.8250000000000002"/>
    <n v="59.325000000000003"/>
    <d v="2019-03-13T00:00:00"/>
    <s v="Ewallet"/>
    <n v="56.5"/>
    <n v="4.7619047620000003"/>
    <n v="2.8250000000000002"/>
    <n v="9.6"/>
    <d v="1899-12-30T15:45:00"/>
    <x v="9"/>
    <m/>
    <m/>
  </r>
  <r>
    <s v="544-55-9589"/>
    <s v="Cairo"/>
    <s v="Mandalay"/>
    <s v="Member"/>
    <s v="Female"/>
    <s v="Electronic accessories"/>
    <n v="21.43"/>
    <n v="10"/>
    <n v="10.715"/>
    <n v="225.01499999999999"/>
    <d v="2019-01-28T00:00:00"/>
    <s v="Cash"/>
    <n v="214.3"/>
    <n v="4.7619047620000003"/>
    <n v="10.715"/>
    <n v="6.2"/>
    <d v="1899-12-30T11:51:00"/>
    <x v="5"/>
    <m/>
    <m/>
  </r>
  <r>
    <s v="166-19-2553"/>
    <s v="Alex"/>
    <s v="Yangon"/>
    <s v="Member"/>
    <s v="Male"/>
    <s v="Sports and travel"/>
    <n v="89.06"/>
    <n v="6"/>
    <n v="26.718"/>
    <n v="561.07799999999997"/>
    <d v="2019-01-18T00:00:00"/>
    <s v="Cash"/>
    <n v="534.36"/>
    <n v="4.7619047620000003"/>
    <n v="26.718"/>
    <n v="9.9"/>
    <d v="1899-12-30T17:26:00"/>
    <x v="6"/>
    <m/>
    <m/>
  </r>
  <r>
    <s v="737-88-5876"/>
    <s v="Alex"/>
    <s v="Yangon"/>
    <s v="Member"/>
    <s v="Male"/>
    <s v="Home and lifestyle"/>
    <n v="23.29"/>
    <n v="4"/>
    <n v="4.6580000000000004"/>
    <n v="97.817999999999998"/>
    <d v="2019-03-19T00:00:00"/>
    <s v="Credit card"/>
    <n v="93.16"/>
    <n v="4.7619047620000003"/>
    <n v="4.6580000000000004"/>
    <n v="5.9"/>
    <d v="1899-12-30T11:52:00"/>
    <x v="5"/>
    <m/>
    <m/>
  </r>
  <r>
    <s v="154-87-7367"/>
    <s v="Giza"/>
    <s v="Naypyitaw"/>
    <s v="Normal"/>
    <s v="Male"/>
    <s v="Home and lifestyle"/>
    <n v="65.260000000000005"/>
    <n v="8"/>
    <n v="26.103999999999999"/>
    <n v="548.18399999999997"/>
    <d v="2019-03-15T00:00:00"/>
    <s v="Ewallet"/>
    <n v="522.08000000000004"/>
    <n v="4.7619047620000003"/>
    <n v="26.103999999999999"/>
    <n v="6.3"/>
    <d v="1899-12-30T14:04:00"/>
    <x v="4"/>
    <m/>
    <m/>
  </r>
  <r>
    <s v="885-56-0389"/>
    <s v="Giza"/>
    <s v="Naypyitaw"/>
    <s v="Member"/>
    <s v="Male"/>
    <s v="Fashion accessories"/>
    <n v="52.35"/>
    <n v="1"/>
    <n v="2.6175000000000002"/>
    <n v="54.967500000000001"/>
    <d v="2019-02-12T00:00:00"/>
    <s v="Cash"/>
    <n v="52.35"/>
    <n v="4.7619047620000003"/>
    <n v="2.6175000000000002"/>
    <n v="4"/>
    <d v="1899-12-30T17:49:00"/>
    <x v="6"/>
    <m/>
    <m/>
  </r>
  <r>
    <s v="608-05-3804"/>
    <s v="Cairo"/>
    <s v="Mandalay"/>
    <s v="Member"/>
    <s v="Male"/>
    <s v="Electronic accessories"/>
    <n v="39.75"/>
    <n v="1"/>
    <n v="1.9875"/>
    <n v="41.737499999999997"/>
    <d v="2019-02-25T00:00:00"/>
    <s v="Cash"/>
    <n v="39.75"/>
    <n v="4.7619047620000003"/>
    <n v="1.9875"/>
    <n v="6.1"/>
    <d v="1899-12-30T20:19:00"/>
    <x v="2"/>
    <m/>
    <m/>
  </r>
  <r>
    <s v="448-61-3783"/>
    <s v="Alex"/>
    <s v="Yangon"/>
    <s v="Normal"/>
    <s v="Female"/>
    <s v="Electronic accessories"/>
    <n v="90.02"/>
    <n v="8"/>
    <n v="36.008000000000003"/>
    <n v="756.16800000000001"/>
    <d v="2019-03-21T00:00:00"/>
    <s v="Credit card"/>
    <n v="720.16"/>
    <n v="4.7619047620000003"/>
    <n v="36.008000000000003"/>
    <n v="4.5"/>
    <d v="1899-12-30T16:08:00"/>
    <x v="7"/>
    <m/>
    <m/>
  </r>
  <r>
    <s v="761-49-0439"/>
    <s v="Cairo"/>
    <s v="Mandalay"/>
    <s v="Member"/>
    <s v="Female"/>
    <s v="Electronic accessories"/>
    <n v="12.1"/>
    <n v="8"/>
    <n v="4.84"/>
    <n v="101.64"/>
    <d v="2019-01-19T00:00:00"/>
    <s v="Ewallet"/>
    <n v="96.8"/>
    <n v="4.7619047620000003"/>
    <n v="4.84"/>
    <n v="8.6"/>
    <d v="1899-12-30T10:17:00"/>
    <x v="1"/>
    <m/>
    <m/>
  </r>
  <r>
    <s v="490-95-0021"/>
    <s v="Cairo"/>
    <s v="Mandalay"/>
    <s v="Member"/>
    <s v="Female"/>
    <s v="Food and beverages"/>
    <n v="33.21"/>
    <n v="10"/>
    <n v="16.605"/>
    <n v="348.70499999999998"/>
    <d v="2019-01-08T00:00:00"/>
    <s v="Ewallet"/>
    <n v="332.1"/>
    <n v="4.7619047620000003"/>
    <n v="16.605"/>
    <n v="6"/>
    <d v="1899-12-30T14:25:00"/>
    <x v="4"/>
    <m/>
    <m/>
  </r>
  <r>
    <s v="115-38-7388"/>
    <s v="Giza"/>
    <s v="Naypyitaw"/>
    <s v="Member"/>
    <s v="Female"/>
    <s v="Fashion accessories"/>
    <n v="10.18"/>
    <n v="8"/>
    <n v="4.0720000000000001"/>
    <n v="85.512"/>
    <d v="2019-03-30T00:00:00"/>
    <s v="Credit card"/>
    <n v="81.44"/>
    <n v="4.7619047620000003"/>
    <n v="4.0720000000000001"/>
    <n v="9.5"/>
    <d v="1899-12-30T12:51:00"/>
    <x v="10"/>
    <m/>
    <m/>
  </r>
  <r>
    <s v="311-13-6971"/>
    <s v="Cairo"/>
    <s v="Mandalay"/>
    <s v="Member"/>
    <s v="Male"/>
    <s v="Sports and travel"/>
    <n v="31.99"/>
    <n v="10"/>
    <n v="15.994999999999999"/>
    <n v="335.89499999999998"/>
    <d v="2019-02-20T00:00:00"/>
    <s v="Credit card"/>
    <n v="319.89999999999998"/>
    <n v="4.7619047620000003"/>
    <n v="15.994999999999999"/>
    <n v="9.9"/>
    <d v="1899-12-30T15:18:00"/>
    <x v="9"/>
    <m/>
    <m/>
  </r>
  <r>
    <s v="291-55-6563"/>
    <s v="Alex"/>
    <s v="Yangon"/>
    <s v="Member"/>
    <s v="Female"/>
    <s v="Home and lifestyle"/>
    <n v="34.42"/>
    <n v="6"/>
    <n v="10.326000000000001"/>
    <n v="216.846"/>
    <d v="2019-03-30T00:00:00"/>
    <s v="Ewallet"/>
    <n v="206.52"/>
    <n v="4.7619047620000003"/>
    <n v="10.326000000000001"/>
    <n v="7.5"/>
    <d v="1899-12-30T12:45:00"/>
    <x v="10"/>
    <m/>
    <m/>
  </r>
  <r>
    <s v="548-48-3156"/>
    <s v="Alex"/>
    <s v="Yangon"/>
    <s v="Member"/>
    <s v="Female"/>
    <s v="Food and beverages"/>
    <n v="83.34"/>
    <n v="2"/>
    <n v="8.3339999999999996"/>
    <n v="175.01400000000001"/>
    <d v="2019-03-19T00:00:00"/>
    <s v="Cash"/>
    <n v="166.68"/>
    <n v="4.7619047620000003"/>
    <n v="8.3339999999999996"/>
    <n v="7.6"/>
    <d v="1899-12-30T13:37:00"/>
    <x v="0"/>
    <m/>
    <m/>
  </r>
  <r>
    <s v="460-93-5834"/>
    <s v="Alex"/>
    <s v="Yangon"/>
    <s v="Normal"/>
    <s v="Male"/>
    <s v="Sports and travel"/>
    <n v="45.58"/>
    <n v="7"/>
    <n v="15.952999999999999"/>
    <n v="335.01299999999998"/>
    <d v="2019-01-13T00:00:00"/>
    <s v="Cash"/>
    <n v="319.06"/>
    <n v="4.7619047620000003"/>
    <n v="15.952999999999999"/>
    <n v="5"/>
    <d v="1899-12-30T10:03:00"/>
    <x v="1"/>
    <m/>
    <m/>
  </r>
  <r>
    <s v="325-89-4209"/>
    <s v="Alex"/>
    <s v="Yangon"/>
    <s v="Member"/>
    <s v="Male"/>
    <s v="Food and beverages"/>
    <n v="87.9"/>
    <n v="1"/>
    <n v="4.3949999999999996"/>
    <n v="92.295000000000002"/>
    <d v="2019-02-05T00:00:00"/>
    <s v="Ewallet"/>
    <n v="87.9"/>
    <n v="4.7619047620000003"/>
    <n v="4.3949999999999996"/>
    <n v="6.7"/>
    <d v="1899-12-30T19:42:00"/>
    <x v="8"/>
    <m/>
    <m/>
  </r>
  <r>
    <s v="884-80-6021"/>
    <s v="Alex"/>
    <s v="Yangon"/>
    <s v="Member"/>
    <s v="Female"/>
    <s v="Electronic accessories"/>
    <n v="73.47"/>
    <n v="10"/>
    <n v="36.734999999999999"/>
    <n v="771.43499999999995"/>
    <d v="2019-03-23T00:00:00"/>
    <s v="Ewallet"/>
    <n v="734.7"/>
    <n v="4.7619047620000003"/>
    <n v="36.734999999999999"/>
    <n v="9.5"/>
    <d v="1899-12-30T13:14:00"/>
    <x v="0"/>
    <m/>
    <m/>
  </r>
  <r>
    <s v="137-74-8729"/>
    <s v="Giza"/>
    <s v="Naypyitaw"/>
    <s v="Normal"/>
    <s v="Female"/>
    <s v="Fashion accessories"/>
    <n v="12.19"/>
    <n v="8"/>
    <n v="4.8760000000000003"/>
    <n v="102.396"/>
    <d v="2019-03-13T00:00:00"/>
    <s v="Ewallet"/>
    <n v="97.52"/>
    <n v="4.7619047620000003"/>
    <n v="4.8760000000000003"/>
    <n v="6.8"/>
    <d v="1899-12-30T12:47:00"/>
    <x v="10"/>
    <m/>
    <m/>
  </r>
  <r>
    <s v="880-46-5796"/>
    <s v="Alex"/>
    <s v="Yangon"/>
    <s v="Member"/>
    <s v="Male"/>
    <s v="Sports and travel"/>
    <n v="76.92"/>
    <n v="10"/>
    <n v="38.46"/>
    <n v="807.66"/>
    <d v="2019-03-17T00:00:00"/>
    <s v="Ewallet"/>
    <n v="769.2"/>
    <n v="4.7619047620000003"/>
    <n v="38.46"/>
    <n v="5.6"/>
    <d v="1899-12-30T19:53:00"/>
    <x v="8"/>
    <m/>
    <m/>
  </r>
  <r>
    <s v="389-70-2397"/>
    <s v="Giza"/>
    <s v="Naypyitaw"/>
    <s v="Normal"/>
    <s v="Female"/>
    <s v="Health and beauty"/>
    <n v="83.66"/>
    <n v="5"/>
    <n v="20.914999999999999"/>
    <n v="439.21499999999997"/>
    <d v="2019-02-21T00:00:00"/>
    <s v="Cash"/>
    <n v="418.3"/>
    <n v="4.7619047620000003"/>
    <n v="20.914999999999999"/>
    <n v="7.2"/>
    <d v="1899-12-30T10:26:00"/>
    <x v="1"/>
    <m/>
    <m/>
  </r>
  <r>
    <s v="114-35-5271"/>
    <s v="Cairo"/>
    <s v="Mandalay"/>
    <s v="Normal"/>
    <s v="Female"/>
    <s v="Electronic accessories"/>
    <n v="57.91"/>
    <n v="8"/>
    <n v="23.164000000000001"/>
    <n v="486.44400000000002"/>
    <d v="2019-02-07T00:00:00"/>
    <s v="Cash"/>
    <n v="463.28"/>
    <n v="4.7619047620000003"/>
    <n v="23.164000000000001"/>
    <n v="8.1"/>
    <d v="1899-12-30T15:06:00"/>
    <x v="9"/>
    <m/>
    <m/>
  </r>
  <r>
    <s v="607-76-6216"/>
    <s v="Giza"/>
    <s v="Naypyitaw"/>
    <s v="Member"/>
    <s v="Female"/>
    <s v="Fashion accessories"/>
    <n v="92.49"/>
    <n v="5"/>
    <n v="23.122499999999999"/>
    <n v="485.57249999999999"/>
    <d v="2019-03-02T00:00:00"/>
    <s v="Credit card"/>
    <n v="462.45"/>
    <n v="4.7619047620000003"/>
    <n v="23.122499999999999"/>
    <n v="8.6"/>
    <d v="1899-12-30T16:35:00"/>
    <x v="7"/>
    <m/>
    <m/>
  </r>
  <r>
    <s v="715-20-1673"/>
    <s v="Cairo"/>
    <s v="Mandalay"/>
    <s v="Normal"/>
    <s v="Male"/>
    <s v="Electronic accessories"/>
    <n v="28.38"/>
    <n v="5"/>
    <n v="7.0949999999999998"/>
    <n v="148.995"/>
    <d v="2019-03-06T00:00:00"/>
    <s v="Cash"/>
    <n v="141.9"/>
    <n v="4.7619047620000003"/>
    <n v="7.0949999999999998"/>
    <n v="9.4"/>
    <d v="1899-12-30T20:57:00"/>
    <x v="2"/>
    <m/>
    <m/>
  </r>
  <r>
    <s v="811-35-1094"/>
    <s v="Cairo"/>
    <s v="Mandalay"/>
    <s v="Member"/>
    <s v="Male"/>
    <s v="Electronic accessories"/>
    <n v="50.45"/>
    <n v="6"/>
    <n v="15.135"/>
    <n v="317.83499999999998"/>
    <d v="2019-02-06T00:00:00"/>
    <s v="Credit card"/>
    <n v="302.7"/>
    <n v="4.7619047620000003"/>
    <n v="15.135"/>
    <n v="8.9"/>
    <d v="1899-12-30T15:16:00"/>
    <x v="9"/>
    <m/>
    <m/>
  </r>
  <r>
    <s v="699-88-1972"/>
    <s v="Cairo"/>
    <s v="Mandalay"/>
    <s v="Normal"/>
    <s v="Male"/>
    <s v="Health and beauty"/>
    <n v="99.16"/>
    <n v="8"/>
    <n v="39.664000000000001"/>
    <n v="832.94399999999996"/>
    <d v="2019-01-28T00:00:00"/>
    <s v="Credit card"/>
    <n v="793.28"/>
    <n v="4.7619047620000003"/>
    <n v="39.664000000000001"/>
    <n v="4.2"/>
    <d v="1899-12-30T17:47:00"/>
    <x v="6"/>
    <m/>
    <m/>
  </r>
  <r>
    <s v="781-84-8059"/>
    <s v="Giza"/>
    <s v="Naypyitaw"/>
    <s v="Normal"/>
    <s v="Male"/>
    <s v="Fashion accessories"/>
    <n v="60.74"/>
    <n v="7"/>
    <n v="21.259"/>
    <n v="446.43900000000002"/>
    <d v="2019-01-18T00:00:00"/>
    <s v="Ewallet"/>
    <n v="425.18"/>
    <n v="4.7619047620000003"/>
    <n v="21.259"/>
    <n v="5"/>
    <d v="1899-12-30T16:23:00"/>
    <x v="7"/>
    <m/>
    <m/>
  </r>
  <r>
    <s v="409-49-6995"/>
    <s v="Giza"/>
    <s v="Naypyitaw"/>
    <s v="Member"/>
    <s v="Female"/>
    <s v="Food and beverages"/>
    <n v="47.27"/>
    <n v="6"/>
    <n v="14.180999999999999"/>
    <n v="297.80099999999999"/>
    <d v="2019-02-05T00:00:00"/>
    <s v="Cash"/>
    <n v="283.62"/>
    <n v="4.7619047620000003"/>
    <n v="14.180999999999999"/>
    <n v="8.8000000000000007"/>
    <d v="1899-12-30T10:17:00"/>
    <x v="1"/>
    <m/>
    <m/>
  </r>
  <r>
    <s v="725-54-0677"/>
    <s v="Giza"/>
    <s v="Naypyitaw"/>
    <s v="Member"/>
    <s v="Male"/>
    <s v="Health and beauty"/>
    <n v="85.6"/>
    <n v="7"/>
    <n v="29.96"/>
    <n v="629.16"/>
    <d v="2019-03-02T00:00:00"/>
    <s v="Cash"/>
    <n v="599.20000000000005"/>
    <n v="4.7619047620000003"/>
    <n v="29.96"/>
    <n v="5.3"/>
    <d v="1899-12-30T13:50:00"/>
    <x v="0"/>
    <m/>
    <m/>
  </r>
  <r>
    <s v="146-09-5432"/>
    <s v="Alex"/>
    <s v="Yangon"/>
    <s v="Member"/>
    <s v="Male"/>
    <s v="Food and beverages"/>
    <n v="35.04"/>
    <n v="9"/>
    <n v="15.768000000000001"/>
    <n v="331.12799999999999"/>
    <d v="2019-02-09T00:00:00"/>
    <s v="Ewallet"/>
    <n v="315.36"/>
    <n v="4.7619047620000003"/>
    <n v="15.768000000000001"/>
    <n v="4.5999999999999996"/>
    <d v="1899-12-30T19:17:00"/>
    <x v="8"/>
    <m/>
    <m/>
  </r>
  <r>
    <s v="377-79-7592"/>
    <s v="Giza"/>
    <s v="Naypyitaw"/>
    <s v="Member"/>
    <s v="Female"/>
    <s v="Electronic accessories"/>
    <n v="44.84"/>
    <n v="9"/>
    <n v="20.178000000000001"/>
    <n v="423.738"/>
    <d v="2019-01-14T00:00:00"/>
    <s v="Credit card"/>
    <n v="403.56"/>
    <n v="4.7619047620000003"/>
    <n v="20.178000000000001"/>
    <n v="7.5"/>
    <d v="1899-12-30T14:00:00"/>
    <x v="4"/>
    <m/>
    <m/>
  </r>
  <r>
    <s v="509-10-0516"/>
    <s v="Cairo"/>
    <s v="Mandalay"/>
    <s v="Normal"/>
    <s v="Male"/>
    <s v="Home and lifestyle"/>
    <n v="45.97"/>
    <n v="4"/>
    <n v="9.1940000000000008"/>
    <n v="193.07400000000001"/>
    <d v="2019-02-09T00:00:00"/>
    <s v="Ewallet"/>
    <n v="183.88"/>
    <n v="4.7619047620000003"/>
    <n v="9.1940000000000008"/>
    <n v="5.0999999999999996"/>
    <d v="1899-12-30T12:02:00"/>
    <x v="10"/>
    <m/>
    <m/>
  </r>
  <r>
    <s v="595-94-9924"/>
    <s v="Alex"/>
    <s v="Yangon"/>
    <s v="Member"/>
    <s v="Female"/>
    <s v="Health and beauty"/>
    <n v="27.73"/>
    <n v="5"/>
    <n v="6.9325000000000001"/>
    <n v="145.58250000000001"/>
    <d v="2019-03-26T00:00:00"/>
    <s v="Credit card"/>
    <n v="138.65"/>
    <n v="4.7619047620000003"/>
    <n v="6.9325000000000001"/>
    <n v="4.2"/>
    <d v="1899-12-30T20:21:00"/>
    <x v="2"/>
    <m/>
    <m/>
  </r>
  <r>
    <s v="865-41-9075"/>
    <s v="Alex"/>
    <s v="Yangon"/>
    <s v="Normal"/>
    <s v="Male"/>
    <s v="Food and beverages"/>
    <n v="11.53"/>
    <n v="7"/>
    <n v="4.0354999999999999"/>
    <n v="84.745500000000007"/>
    <d v="2019-01-28T00:00:00"/>
    <s v="Cash"/>
    <n v="80.709999999999994"/>
    <n v="4.7619047620000003"/>
    <n v="4.0354999999999999"/>
    <n v="8.1"/>
    <d v="1899-12-30T17:35:00"/>
    <x v="6"/>
    <m/>
    <m/>
  </r>
  <r>
    <s v="545-07-8534"/>
    <s v="Giza"/>
    <s v="Naypyitaw"/>
    <s v="Normal"/>
    <s v="Female"/>
    <s v="Health and beauty"/>
    <n v="58.32"/>
    <n v="2"/>
    <n v="5.8319999999999999"/>
    <n v="122.47199999999999"/>
    <d v="2019-02-14T00:00:00"/>
    <s v="Ewallet"/>
    <n v="116.64"/>
    <n v="4.7619047620000003"/>
    <n v="5.8319999999999999"/>
    <n v="6"/>
    <d v="1899-12-30T12:42:00"/>
    <x v="10"/>
    <m/>
    <m/>
  </r>
  <r>
    <s v="118-62-1812"/>
    <s v="Giza"/>
    <s v="Naypyitaw"/>
    <s v="Member"/>
    <s v="Female"/>
    <s v="Home and lifestyle"/>
    <n v="78.38"/>
    <n v="4"/>
    <n v="15.676"/>
    <n v="329.19600000000003"/>
    <d v="2019-03-24T00:00:00"/>
    <s v="Cash"/>
    <n v="313.52"/>
    <n v="4.7619047620000003"/>
    <n v="15.676"/>
    <n v="7.9"/>
    <d v="1899-12-30T17:56:00"/>
    <x v="6"/>
    <m/>
    <m/>
  </r>
  <r>
    <s v="450-42-3339"/>
    <s v="Giza"/>
    <s v="Naypyitaw"/>
    <s v="Normal"/>
    <s v="Male"/>
    <s v="Health and beauty"/>
    <n v="84.61"/>
    <n v="10"/>
    <n v="42.305"/>
    <n v="888.40499999999997"/>
    <d v="2019-02-09T00:00:00"/>
    <s v="Credit card"/>
    <n v="846.1"/>
    <n v="4.7619047620000003"/>
    <n v="42.305"/>
    <n v="8.8000000000000007"/>
    <d v="1899-12-30T18:58:00"/>
    <x v="3"/>
    <m/>
    <m/>
  </r>
  <r>
    <s v="851-98-3555"/>
    <s v="Cairo"/>
    <s v="Mandalay"/>
    <s v="Normal"/>
    <s v="Female"/>
    <s v="Health and beauty"/>
    <n v="82.88"/>
    <n v="5"/>
    <n v="20.72"/>
    <n v="435.12"/>
    <d v="2019-03-24T00:00:00"/>
    <s v="Credit card"/>
    <n v="414.4"/>
    <n v="4.7619047620000003"/>
    <n v="20.72"/>
    <n v="6.6"/>
    <d v="1899-12-30T14:08:00"/>
    <x v="4"/>
    <m/>
    <m/>
  </r>
  <r>
    <s v="186-71-5196"/>
    <s v="Alex"/>
    <s v="Yangon"/>
    <s v="Member"/>
    <s v="Female"/>
    <s v="Food and beverages"/>
    <n v="79.540000000000006"/>
    <n v="2"/>
    <n v="7.9539999999999997"/>
    <n v="167.03399999999999"/>
    <d v="2019-03-27T00:00:00"/>
    <s v="Ewallet"/>
    <n v="159.08000000000001"/>
    <n v="4.7619047620000003"/>
    <n v="7.9539999999999997"/>
    <n v="6.2"/>
    <d v="1899-12-30T16:30:00"/>
    <x v="7"/>
    <m/>
    <m/>
  </r>
  <r>
    <s v="624-01-8356"/>
    <s v="Cairo"/>
    <s v="Mandalay"/>
    <s v="Normal"/>
    <s v="Female"/>
    <s v="Home and lifestyle"/>
    <n v="49.01"/>
    <n v="10"/>
    <n v="24.504999999999999"/>
    <n v="514.60500000000002"/>
    <d v="2019-01-27T00:00:00"/>
    <s v="Credit card"/>
    <n v="490.1"/>
    <n v="4.7619047620000003"/>
    <n v="24.504999999999999"/>
    <n v="4.2"/>
    <d v="1899-12-30T10:44:00"/>
    <x v="1"/>
    <m/>
    <m/>
  </r>
  <r>
    <s v="313-66-9943"/>
    <s v="Cairo"/>
    <s v="Mandalay"/>
    <s v="Member"/>
    <s v="Female"/>
    <s v="Food and beverages"/>
    <n v="29.15"/>
    <n v="3"/>
    <n v="4.3724999999999996"/>
    <n v="91.822500000000005"/>
    <d v="2019-03-27T00:00:00"/>
    <s v="Credit card"/>
    <n v="87.45"/>
    <n v="4.7619047620000003"/>
    <n v="4.3724999999999996"/>
    <n v="7.3"/>
    <d v="1899-12-30T20:29:00"/>
    <x v="2"/>
    <m/>
    <m/>
  </r>
  <r>
    <s v="151-27-8496"/>
    <s v="Giza"/>
    <s v="Naypyitaw"/>
    <s v="Normal"/>
    <s v="Female"/>
    <s v="Electronic accessories"/>
    <n v="56.13"/>
    <n v="4"/>
    <n v="11.226000000000001"/>
    <n v="235.74600000000001"/>
    <d v="2019-01-19T00:00:00"/>
    <s v="Ewallet"/>
    <n v="224.52"/>
    <n v="4.7619047620000003"/>
    <n v="11.226000000000001"/>
    <n v="8.6"/>
    <d v="1899-12-30T11:43:00"/>
    <x v="5"/>
    <m/>
    <m/>
  </r>
  <r>
    <s v="453-33-6436"/>
    <s v="Alex"/>
    <s v="Yangon"/>
    <s v="Normal"/>
    <s v="Female"/>
    <s v="Home and lifestyle"/>
    <n v="93.12"/>
    <n v="8"/>
    <n v="37.247999999999998"/>
    <n v="782.20799999999997"/>
    <d v="2019-02-07T00:00:00"/>
    <s v="Cash"/>
    <n v="744.96"/>
    <n v="4.7619047620000003"/>
    <n v="37.247999999999998"/>
    <n v="6.8"/>
    <d v="1899-12-30T10:09:00"/>
    <x v="1"/>
    <m/>
    <m/>
  </r>
  <r>
    <s v="522-57-8364"/>
    <s v="Alex"/>
    <s v="Yangon"/>
    <s v="Member"/>
    <s v="Male"/>
    <s v="Fashion accessories"/>
    <n v="51.34"/>
    <n v="8"/>
    <n v="20.536000000000001"/>
    <n v="431.25599999999997"/>
    <d v="2019-01-31T00:00:00"/>
    <s v="Ewallet"/>
    <n v="410.72"/>
    <n v="4.7619047620000003"/>
    <n v="20.536000000000001"/>
    <n v="7.6"/>
    <d v="1899-12-30T10:00:00"/>
    <x v="1"/>
    <m/>
    <m/>
  </r>
  <r>
    <s v="459-45-2396"/>
    <s v="Alex"/>
    <s v="Yangon"/>
    <s v="Member"/>
    <s v="Female"/>
    <s v="Food and beverages"/>
    <n v="99.6"/>
    <n v="3"/>
    <n v="14.94"/>
    <n v="313.74"/>
    <d v="2019-02-25T00:00:00"/>
    <s v="Cash"/>
    <n v="298.8"/>
    <n v="4.7619047620000003"/>
    <n v="14.94"/>
    <n v="5.8"/>
    <d v="1899-12-30T18:45:00"/>
    <x v="3"/>
    <m/>
    <m/>
  </r>
  <r>
    <s v="717-96-4189"/>
    <s v="Giza"/>
    <s v="Naypyitaw"/>
    <s v="Normal"/>
    <s v="Female"/>
    <s v="Electronic accessories"/>
    <n v="35.49"/>
    <n v="6"/>
    <n v="10.647"/>
    <n v="223.58699999999999"/>
    <d v="2019-02-02T00:00:00"/>
    <s v="Cash"/>
    <n v="212.94"/>
    <n v="4.7619047620000003"/>
    <n v="10.647"/>
    <n v="4.0999999999999996"/>
    <d v="1899-12-30T12:40:00"/>
    <x v="10"/>
    <m/>
    <m/>
  </r>
  <r>
    <s v="722-13-2115"/>
    <s v="Giza"/>
    <s v="Naypyitaw"/>
    <s v="Member"/>
    <s v="Male"/>
    <s v="Sports and travel"/>
    <n v="42.85"/>
    <n v="1"/>
    <n v="2.1425000000000001"/>
    <n v="44.9925"/>
    <d v="2019-03-14T00:00:00"/>
    <s v="Credit card"/>
    <n v="42.85"/>
    <n v="4.7619047620000003"/>
    <n v="2.1425000000000001"/>
    <n v="9.3000000000000007"/>
    <d v="1899-12-30T15:36:00"/>
    <x v="9"/>
    <m/>
    <m/>
  </r>
  <r>
    <s v="749-81-8133"/>
    <s v="Alex"/>
    <s v="Yangon"/>
    <s v="Normal"/>
    <s v="Female"/>
    <s v="Fashion accessories"/>
    <n v="94.67"/>
    <n v="4"/>
    <n v="18.934000000000001"/>
    <n v="397.61399999999998"/>
    <d v="2019-03-11T00:00:00"/>
    <s v="Cash"/>
    <n v="378.68"/>
    <n v="4.7619047620000003"/>
    <n v="18.934000000000001"/>
    <n v="6.8"/>
    <d v="1899-12-30T12:04:00"/>
    <x v="10"/>
    <m/>
    <m/>
  </r>
  <r>
    <s v="777-67-2495"/>
    <s v="Cairo"/>
    <s v="Mandalay"/>
    <s v="Normal"/>
    <s v="Male"/>
    <s v="Home and lifestyle"/>
    <n v="68.97"/>
    <n v="3"/>
    <n v="10.345499999999999"/>
    <n v="217.25550000000001"/>
    <d v="2019-02-22T00:00:00"/>
    <s v="Ewallet"/>
    <n v="206.91"/>
    <n v="4.7619047620000003"/>
    <n v="10.345499999999999"/>
    <n v="8.6999999999999993"/>
    <d v="1899-12-30T11:26:00"/>
    <x v="5"/>
    <m/>
    <m/>
  </r>
  <r>
    <s v="636-98-3364"/>
    <s v="Cairo"/>
    <s v="Mandalay"/>
    <s v="Member"/>
    <s v="Female"/>
    <s v="Electronic accessories"/>
    <n v="26.26"/>
    <n v="3"/>
    <n v="3.9390000000000001"/>
    <n v="82.718999999999994"/>
    <d v="2019-03-02T00:00:00"/>
    <s v="Ewallet"/>
    <n v="78.78"/>
    <n v="4.7619047620000003"/>
    <n v="3.9390000000000001"/>
    <n v="6.3"/>
    <d v="1899-12-30T12:36:00"/>
    <x v="10"/>
    <m/>
    <m/>
  </r>
  <r>
    <s v="246-55-6923"/>
    <s v="Giza"/>
    <s v="Naypyitaw"/>
    <s v="Member"/>
    <s v="Female"/>
    <s v="Home and lifestyle"/>
    <n v="35.79"/>
    <n v="9"/>
    <n v="16.105499999999999"/>
    <n v="338.21550000000002"/>
    <d v="2019-03-10T00:00:00"/>
    <s v="Credit card"/>
    <n v="322.11"/>
    <n v="4.7619047620000003"/>
    <n v="16.105499999999999"/>
    <n v="5.0999999999999996"/>
    <d v="1899-12-30T15:06:00"/>
    <x v="9"/>
    <m/>
    <m/>
  </r>
  <r>
    <s v="181-82-6255"/>
    <s v="Cairo"/>
    <s v="Mandalay"/>
    <s v="Normal"/>
    <s v="Female"/>
    <s v="Home and lifestyle"/>
    <n v="16.37"/>
    <n v="6"/>
    <n v="4.9109999999999996"/>
    <n v="103.131"/>
    <d v="2019-02-08T00:00:00"/>
    <s v="Cash"/>
    <n v="98.22"/>
    <n v="4.7619047620000003"/>
    <n v="4.9109999999999996"/>
    <n v="7"/>
    <d v="1899-12-30T10:58:00"/>
    <x v="1"/>
    <m/>
    <m/>
  </r>
  <r>
    <s v="838-02-1821"/>
    <s v="Giza"/>
    <s v="Naypyitaw"/>
    <s v="Member"/>
    <s v="Female"/>
    <s v="Home and lifestyle"/>
    <n v="12.73"/>
    <n v="2"/>
    <n v="1.2729999999999999"/>
    <n v="26.733000000000001"/>
    <d v="2019-02-22T00:00:00"/>
    <s v="Credit card"/>
    <n v="25.46"/>
    <n v="4.7619047620000003"/>
    <n v="1.2729999999999999"/>
    <n v="5.2"/>
    <d v="1899-12-30T12:10:00"/>
    <x v="10"/>
    <m/>
    <m/>
  </r>
  <r>
    <s v="887-42-0517"/>
    <s v="Giza"/>
    <s v="Naypyitaw"/>
    <s v="Normal"/>
    <s v="Female"/>
    <s v="Sports and travel"/>
    <n v="83.14"/>
    <n v="7"/>
    <n v="29.099"/>
    <n v="611.07899999999995"/>
    <d v="2019-01-10T00:00:00"/>
    <s v="Credit card"/>
    <n v="581.98"/>
    <n v="4.7619047620000003"/>
    <n v="29.099"/>
    <n v="6.6"/>
    <d v="1899-12-30T10:31:00"/>
    <x v="1"/>
    <m/>
    <m/>
  </r>
  <r>
    <s v="457-12-0244"/>
    <s v="Giza"/>
    <s v="Naypyitaw"/>
    <s v="Member"/>
    <s v="Female"/>
    <s v="Sports and travel"/>
    <n v="35.22"/>
    <n v="6"/>
    <n v="10.566000000000001"/>
    <n v="221.886"/>
    <d v="2019-03-14T00:00:00"/>
    <s v="Ewallet"/>
    <n v="211.32"/>
    <n v="4.7619047620000003"/>
    <n v="10.566000000000001"/>
    <n v="6.5"/>
    <d v="1899-12-30T13:49:00"/>
    <x v="0"/>
    <m/>
    <m/>
  </r>
  <r>
    <s v="226-34-0034"/>
    <s v="Cairo"/>
    <s v="Mandalay"/>
    <s v="Normal"/>
    <s v="Female"/>
    <s v="Electronic accessories"/>
    <n v="13.78"/>
    <n v="4"/>
    <n v="2.7559999999999998"/>
    <n v="57.875999999999998"/>
    <d v="2019-01-10T00:00:00"/>
    <s v="Ewallet"/>
    <n v="55.12"/>
    <n v="4.7619047620000003"/>
    <n v="2.7559999999999998"/>
    <n v="9"/>
    <d v="1899-12-30T11:10:00"/>
    <x v="5"/>
    <m/>
    <m/>
  </r>
  <r>
    <s v="321-49-7382"/>
    <s v="Cairo"/>
    <s v="Mandalay"/>
    <s v="Member"/>
    <s v="Male"/>
    <s v="Sports and travel"/>
    <n v="88.31"/>
    <n v="1"/>
    <n v="4.4154999999999998"/>
    <n v="92.725499999999997"/>
    <d v="2019-02-15T00:00:00"/>
    <s v="Credit card"/>
    <n v="88.31"/>
    <n v="4.7619047620000003"/>
    <n v="4.4154999999999998"/>
    <n v="5.2"/>
    <d v="1899-12-30T17:38:00"/>
    <x v="6"/>
    <m/>
    <m/>
  </r>
  <r>
    <s v="397-25-8725"/>
    <s v="Alex"/>
    <s v="Yangon"/>
    <s v="Member"/>
    <s v="Female"/>
    <s v="Health and beauty"/>
    <n v="39.619999999999997"/>
    <n v="9"/>
    <n v="17.829000000000001"/>
    <n v="374.40899999999999"/>
    <d v="2019-01-13T00:00:00"/>
    <s v="Credit card"/>
    <n v="356.58"/>
    <n v="4.7619047620000003"/>
    <n v="17.829000000000001"/>
    <n v="6.8"/>
    <d v="1899-12-30T17:54:00"/>
    <x v="6"/>
    <m/>
    <m/>
  </r>
  <r>
    <s v="431-66-2305"/>
    <s v="Cairo"/>
    <s v="Mandalay"/>
    <s v="Normal"/>
    <s v="Female"/>
    <s v="Electronic accessories"/>
    <n v="88.25"/>
    <n v="9"/>
    <n v="39.712499999999999"/>
    <n v="833.96249999999998"/>
    <d v="2019-02-15T00:00:00"/>
    <s v="Credit card"/>
    <n v="794.25"/>
    <n v="4.7619047620000003"/>
    <n v="39.712499999999999"/>
    <n v="7.6"/>
    <d v="1899-12-30T20:51:00"/>
    <x v="2"/>
    <m/>
    <m/>
  </r>
  <r>
    <s v="825-94-5922"/>
    <s v="Cairo"/>
    <s v="Mandalay"/>
    <s v="Normal"/>
    <s v="Male"/>
    <s v="Sports and travel"/>
    <n v="25.31"/>
    <n v="2"/>
    <n v="2.5310000000000001"/>
    <n v="53.151000000000003"/>
    <d v="2019-03-02T00:00:00"/>
    <s v="Ewallet"/>
    <n v="50.62"/>
    <n v="4.7619047620000003"/>
    <n v="2.5310000000000001"/>
    <n v="7.2"/>
    <d v="1899-12-30T19:26:00"/>
    <x v="8"/>
    <m/>
    <m/>
  </r>
  <r>
    <s v="641-62-7288"/>
    <s v="Cairo"/>
    <s v="Mandalay"/>
    <s v="Normal"/>
    <s v="Male"/>
    <s v="Home and lifestyle"/>
    <n v="99.92"/>
    <n v="6"/>
    <n v="29.975999999999999"/>
    <n v="629.49599999999998"/>
    <d v="2019-03-24T00:00:00"/>
    <s v="Ewallet"/>
    <n v="599.52"/>
    <n v="4.7619047620000003"/>
    <n v="29.975999999999999"/>
    <n v="7.1"/>
    <d v="1899-12-30T13:33:00"/>
    <x v="0"/>
    <m/>
    <m/>
  </r>
  <r>
    <s v="756-93-1854"/>
    <s v="Giza"/>
    <s v="Naypyitaw"/>
    <s v="Member"/>
    <s v="Female"/>
    <s v="Fashion accessories"/>
    <n v="83.35"/>
    <n v="2"/>
    <n v="8.3350000000000009"/>
    <n v="175.035"/>
    <d v="2019-02-02T00:00:00"/>
    <s v="Credit card"/>
    <n v="166.7"/>
    <n v="4.7619047620000003"/>
    <n v="8.3350000000000009"/>
    <n v="9.5"/>
    <d v="1899-12-30T14:05:00"/>
    <x v="4"/>
    <m/>
    <m/>
  </r>
  <r>
    <s v="243-55-8457"/>
    <s v="Alex"/>
    <s v="Yangon"/>
    <s v="Normal"/>
    <s v="Female"/>
    <s v="Food and beverages"/>
    <n v="74.44"/>
    <n v="10"/>
    <n v="37.22"/>
    <n v="781.62"/>
    <d v="2019-02-27T00:00:00"/>
    <s v="Ewallet"/>
    <n v="744.4"/>
    <n v="4.7619047620000003"/>
    <n v="37.22"/>
    <n v="5.0999999999999996"/>
    <d v="1899-12-30T11:40:00"/>
    <x v="5"/>
    <m/>
    <m/>
  </r>
  <r>
    <s v="458-10-8612"/>
    <s v="Giza"/>
    <s v="Naypyitaw"/>
    <s v="Normal"/>
    <s v="Male"/>
    <s v="Health and beauty"/>
    <n v="64.08"/>
    <n v="7"/>
    <n v="22.428000000000001"/>
    <n v="470.988"/>
    <d v="2019-01-20T00:00:00"/>
    <s v="Ewallet"/>
    <n v="448.56"/>
    <n v="4.7619047620000003"/>
    <n v="22.428000000000001"/>
    <n v="7.6"/>
    <d v="1899-12-30T12:27:00"/>
    <x v="10"/>
    <m/>
    <m/>
  </r>
  <r>
    <s v="501-61-1753"/>
    <s v="Cairo"/>
    <s v="Mandalay"/>
    <s v="Normal"/>
    <s v="Female"/>
    <s v="Home and lifestyle"/>
    <n v="63.15"/>
    <n v="6"/>
    <n v="18.945"/>
    <n v="397.84500000000003"/>
    <d v="2019-01-03T00:00:00"/>
    <s v="Ewallet"/>
    <n v="378.9"/>
    <n v="4.7619047620000003"/>
    <n v="18.945"/>
    <n v="9.8000000000000007"/>
    <d v="1899-12-30T20:24:00"/>
    <x v="2"/>
    <m/>
    <m/>
  </r>
  <r>
    <s v="235-06-8510"/>
    <s v="Giza"/>
    <s v="Naypyitaw"/>
    <s v="Member"/>
    <s v="Male"/>
    <s v="Home and lifestyle"/>
    <n v="85.72"/>
    <n v="3"/>
    <n v="12.858000000000001"/>
    <n v="270.01799999999997"/>
    <d v="2019-01-24T00:00:00"/>
    <s v="Ewallet"/>
    <n v="257.16000000000003"/>
    <n v="4.7619047620000003"/>
    <n v="12.858000000000001"/>
    <n v="5.0999999999999996"/>
    <d v="1899-12-30T20:59:00"/>
    <x v="2"/>
    <m/>
    <m/>
  </r>
  <r>
    <s v="433-08-7822"/>
    <s v="Giza"/>
    <s v="Naypyitaw"/>
    <s v="Normal"/>
    <s v="Female"/>
    <s v="Health and beauty"/>
    <n v="78.89"/>
    <n v="7"/>
    <n v="27.611499999999999"/>
    <n v="579.8415"/>
    <d v="2019-01-05T00:00:00"/>
    <s v="Ewallet"/>
    <n v="552.23"/>
    <n v="4.7619047620000003"/>
    <n v="27.611499999999999"/>
    <n v="7.5"/>
    <d v="1899-12-30T19:48:00"/>
    <x v="8"/>
    <m/>
    <m/>
  </r>
  <r>
    <s v="361-85-2571"/>
    <s v="Alex"/>
    <s v="Yangon"/>
    <s v="Normal"/>
    <s v="Female"/>
    <s v="Sports and travel"/>
    <n v="89.48"/>
    <n v="5"/>
    <n v="22.37"/>
    <n v="469.77"/>
    <d v="2019-03-30T00:00:00"/>
    <s v="Cash"/>
    <n v="447.4"/>
    <n v="4.7619047620000003"/>
    <n v="22.37"/>
    <n v="7.4"/>
    <d v="1899-12-30T10:18:00"/>
    <x v="1"/>
    <m/>
    <m/>
  </r>
  <r>
    <s v="131-70-8179"/>
    <s v="Alex"/>
    <s v="Yangon"/>
    <s v="Member"/>
    <s v="Female"/>
    <s v="Health and beauty"/>
    <n v="92.09"/>
    <n v="3"/>
    <n v="13.813499999999999"/>
    <n v="290.08350000000002"/>
    <d v="2019-02-17T00:00:00"/>
    <s v="Cash"/>
    <n v="276.27"/>
    <n v="4.7619047620000003"/>
    <n v="13.813499999999999"/>
    <n v="4.2"/>
    <d v="1899-12-30T16:27:00"/>
    <x v="7"/>
    <m/>
    <m/>
  </r>
  <r>
    <s v="500-02-2261"/>
    <s v="Giza"/>
    <s v="Naypyitaw"/>
    <s v="Normal"/>
    <s v="Female"/>
    <s v="Food and beverages"/>
    <n v="57.29"/>
    <n v="6"/>
    <n v="17.187000000000001"/>
    <n v="360.92700000000002"/>
    <d v="2019-03-21T00:00:00"/>
    <s v="Ewallet"/>
    <n v="343.74"/>
    <n v="4.7619047620000003"/>
    <n v="17.187000000000001"/>
    <n v="5.9"/>
    <d v="1899-12-30T17:04:00"/>
    <x v="6"/>
    <m/>
    <m/>
  </r>
  <r>
    <s v="720-72-2436"/>
    <s v="Alex"/>
    <s v="Yangon"/>
    <s v="Normal"/>
    <s v="Male"/>
    <s v="Food and beverages"/>
    <n v="66.52"/>
    <n v="4"/>
    <n v="13.304"/>
    <n v="279.38400000000001"/>
    <d v="2019-03-02T00:00:00"/>
    <s v="Ewallet"/>
    <n v="266.08"/>
    <n v="4.7619047620000003"/>
    <n v="13.304"/>
    <n v="6.9"/>
    <d v="1899-12-30T18:14:00"/>
    <x v="3"/>
    <m/>
    <m/>
  </r>
  <r>
    <s v="702-83-5291"/>
    <s v="Giza"/>
    <s v="Naypyitaw"/>
    <s v="Member"/>
    <s v="Male"/>
    <s v="Fashion accessories"/>
    <n v="99.82"/>
    <n v="9"/>
    <n v="44.918999999999997"/>
    <n v="943.29899999999998"/>
    <d v="2019-03-27T00:00:00"/>
    <s v="Cash"/>
    <n v="898.38"/>
    <n v="4.7619047620000003"/>
    <n v="44.918999999999997"/>
    <n v="6.6"/>
    <d v="1899-12-30T10:43:00"/>
    <x v="1"/>
    <m/>
    <m/>
  </r>
  <r>
    <s v="809-69-9497"/>
    <s v="Alex"/>
    <s v="Yangon"/>
    <s v="Normal"/>
    <s v="Female"/>
    <s v="Home and lifestyle"/>
    <n v="45.68"/>
    <n v="10"/>
    <n v="22.84"/>
    <n v="479.64"/>
    <d v="2019-01-19T00:00:00"/>
    <s v="Ewallet"/>
    <n v="456.8"/>
    <n v="4.7619047620000003"/>
    <n v="22.84"/>
    <n v="5.7"/>
    <d v="1899-12-30T19:30:00"/>
    <x v="8"/>
    <m/>
    <m/>
  </r>
  <r>
    <s v="449-16-6770"/>
    <s v="Alex"/>
    <s v="Yangon"/>
    <s v="Normal"/>
    <s v="Male"/>
    <s v="Health and beauty"/>
    <n v="50.79"/>
    <n v="5"/>
    <n v="12.6975"/>
    <n v="266.64749999999998"/>
    <d v="2019-02-19T00:00:00"/>
    <s v="Credit card"/>
    <n v="253.95"/>
    <n v="4.7619047620000003"/>
    <n v="12.6975"/>
    <n v="5.3"/>
    <d v="1899-12-30T14:53:00"/>
    <x v="4"/>
    <m/>
    <m/>
  </r>
  <r>
    <s v="333-23-2632"/>
    <s v="Alex"/>
    <s v="Yangon"/>
    <s v="Member"/>
    <s v="Male"/>
    <s v="Health and beauty"/>
    <n v="10.08"/>
    <n v="7"/>
    <n v="3.528"/>
    <n v="74.087999999999994"/>
    <d v="2019-03-28T00:00:00"/>
    <s v="Cash"/>
    <n v="70.56"/>
    <n v="4.7619047620000003"/>
    <n v="3.528"/>
    <n v="4.2"/>
    <d v="1899-12-30T20:14:00"/>
    <x v="2"/>
    <m/>
    <m/>
  </r>
  <r>
    <s v="489-82-1237"/>
    <s v="Alex"/>
    <s v="Yangon"/>
    <s v="Normal"/>
    <s v="Female"/>
    <s v="Electronic accessories"/>
    <n v="93.88"/>
    <n v="7"/>
    <n v="32.857999999999997"/>
    <n v="690.01800000000003"/>
    <d v="2019-01-05T00:00:00"/>
    <s v="Credit card"/>
    <n v="657.16"/>
    <n v="4.7619047620000003"/>
    <n v="32.857999999999997"/>
    <n v="7.3"/>
    <d v="1899-12-30T11:51:00"/>
    <x v="5"/>
    <m/>
    <m/>
  </r>
  <r>
    <s v="859-97-6048"/>
    <s v="Giza"/>
    <s v="Naypyitaw"/>
    <s v="Member"/>
    <s v="Male"/>
    <s v="Electronic accessories"/>
    <n v="84.25"/>
    <n v="2"/>
    <n v="8.4250000000000007"/>
    <n v="176.92500000000001"/>
    <d v="2019-03-26T00:00:00"/>
    <s v="Credit card"/>
    <n v="168.5"/>
    <n v="4.7619047620000003"/>
    <n v="8.4250000000000007"/>
    <n v="5.3"/>
    <d v="1899-12-30T14:13:00"/>
    <x v="4"/>
    <m/>
    <m/>
  </r>
  <r>
    <s v="676-10-2200"/>
    <s v="Cairo"/>
    <s v="Mandalay"/>
    <s v="Member"/>
    <s v="Male"/>
    <s v="Fashion accessories"/>
    <n v="53.78"/>
    <n v="1"/>
    <n v="2.6890000000000001"/>
    <n v="56.469000000000001"/>
    <d v="2019-02-03T00:00:00"/>
    <s v="Ewallet"/>
    <n v="53.78"/>
    <n v="4.7619047620000003"/>
    <n v="2.6890000000000001"/>
    <n v="4.7"/>
    <d v="1899-12-30T20:13:00"/>
    <x v="2"/>
    <m/>
    <m/>
  </r>
  <r>
    <s v="373-88-1424"/>
    <s v="Giza"/>
    <s v="Naypyitaw"/>
    <s v="Member"/>
    <s v="Male"/>
    <s v="Home and lifestyle"/>
    <n v="35.81"/>
    <n v="5"/>
    <n v="8.9525000000000006"/>
    <n v="188.0025"/>
    <d v="2019-02-06T00:00:00"/>
    <s v="Ewallet"/>
    <n v="179.05"/>
    <n v="4.7619047620000003"/>
    <n v="8.9525000000000006"/>
    <n v="7.9"/>
    <d v="1899-12-30T18:44:00"/>
    <x v="3"/>
    <m/>
    <m/>
  </r>
  <r>
    <s v="365-16-4334"/>
    <s v="Cairo"/>
    <s v="Mandalay"/>
    <s v="Normal"/>
    <s v="Female"/>
    <s v="Food and beverages"/>
    <n v="26.43"/>
    <n v="8"/>
    <n v="10.571999999999999"/>
    <n v="222.012"/>
    <d v="2019-02-24T00:00:00"/>
    <s v="Ewallet"/>
    <n v="211.44"/>
    <n v="4.7619047620000003"/>
    <n v="10.571999999999999"/>
    <n v="8.9"/>
    <d v="1899-12-30T14:26:00"/>
    <x v="4"/>
    <m/>
    <m/>
  </r>
  <r>
    <s v="503-21-4385"/>
    <s v="Cairo"/>
    <s v="Mandalay"/>
    <s v="Member"/>
    <s v="Male"/>
    <s v="Health and beauty"/>
    <n v="39.909999999999997"/>
    <n v="3"/>
    <n v="5.9865000000000004"/>
    <n v="125.7165"/>
    <d v="2019-02-21T00:00:00"/>
    <s v="Ewallet"/>
    <n v="119.73"/>
    <n v="4.7619047620000003"/>
    <n v="5.9865000000000004"/>
    <n v="9.3000000000000007"/>
    <d v="1899-12-30T12:40:00"/>
    <x v="10"/>
    <m/>
    <m/>
  </r>
  <r>
    <s v="305-89-2768"/>
    <s v="Cairo"/>
    <s v="Mandalay"/>
    <s v="Member"/>
    <s v="Female"/>
    <s v="Home and lifestyle"/>
    <n v="21.9"/>
    <n v="3"/>
    <n v="3.2850000000000001"/>
    <n v="68.984999999999999"/>
    <d v="2019-01-09T00:00:00"/>
    <s v="Ewallet"/>
    <n v="65.7"/>
    <n v="4.7619047620000003"/>
    <n v="3.2850000000000001"/>
    <n v="4.7"/>
    <d v="1899-12-30T18:43:00"/>
    <x v="3"/>
    <m/>
    <m/>
  </r>
  <r>
    <s v="574-80-1489"/>
    <s v="Cairo"/>
    <s v="Mandalay"/>
    <s v="Member"/>
    <s v="Female"/>
    <s v="Food and beverages"/>
    <n v="62.85"/>
    <n v="4"/>
    <n v="12.57"/>
    <n v="263.97000000000003"/>
    <d v="2019-02-25T00:00:00"/>
    <s v="Ewallet"/>
    <n v="251.4"/>
    <n v="4.7619047620000003"/>
    <n v="12.57"/>
    <n v="8.6999999999999993"/>
    <d v="1899-12-30T13:22:00"/>
    <x v="0"/>
    <m/>
    <m/>
  </r>
  <r>
    <s v="784-08-0310"/>
    <s v="Giza"/>
    <s v="Naypyitaw"/>
    <s v="Member"/>
    <s v="Female"/>
    <s v="Food and beverages"/>
    <n v="21.04"/>
    <n v="4"/>
    <n v="4.2080000000000002"/>
    <n v="88.367999999999995"/>
    <d v="2019-01-13T00:00:00"/>
    <s v="Cash"/>
    <n v="84.16"/>
    <n v="4.7619047620000003"/>
    <n v="4.2080000000000002"/>
    <n v="7.6"/>
    <d v="1899-12-30T13:58:00"/>
    <x v="0"/>
    <m/>
    <m/>
  </r>
  <r>
    <s v="200-40-6154"/>
    <s v="Cairo"/>
    <s v="Mandalay"/>
    <s v="Member"/>
    <s v="Male"/>
    <s v="Home and lifestyle"/>
    <n v="65.91"/>
    <n v="6"/>
    <n v="19.773"/>
    <n v="415.233"/>
    <d v="2019-02-09T00:00:00"/>
    <s v="Cash"/>
    <n v="395.46"/>
    <n v="4.7619047620000003"/>
    <n v="19.773"/>
    <n v="5.7"/>
    <d v="1899-12-30T11:45:00"/>
    <x v="5"/>
    <m/>
    <m/>
  </r>
  <r>
    <s v="846-10-0341"/>
    <s v="Alex"/>
    <s v="Yangon"/>
    <s v="Normal"/>
    <s v="Female"/>
    <s v="Fashion accessories"/>
    <n v="42.57"/>
    <n v="7"/>
    <n v="14.8995"/>
    <n v="312.8895"/>
    <d v="2019-01-06T00:00:00"/>
    <s v="Cash"/>
    <n v="297.99"/>
    <n v="4.7619047620000003"/>
    <n v="14.8995"/>
    <n v="6.8"/>
    <d v="1899-12-30T11:51:00"/>
    <x v="5"/>
    <m/>
    <m/>
  </r>
  <r>
    <s v="577-34-7579"/>
    <s v="Giza"/>
    <s v="Naypyitaw"/>
    <s v="Member"/>
    <s v="Male"/>
    <s v="Food and beverages"/>
    <n v="50.49"/>
    <n v="9"/>
    <n v="22.720500000000001"/>
    <n v="477.13049999999998"/>
    <d v="2019-01-10T00:00:00"/>
    <s v="Cash"/>
    <n v="454.41"/>
    <n v="4.7619047620000003"/>
    <n v="22.720500000000001"/>
    <n v="5.4"/>
    <d v="1899-12-30T17:16:00"/>
    <x v="6"/>
    <m/>
    <m/>
  </r>
  <r>
    <s v="430-02-3888"/>
    <s v="Cairo"/>
    <s v="Mandalay"/>
    <s v="Normal"/>
    <s v="Male"/>
    <s v="Electronic accessories"/>
    <n v="46.02"/>
    <n v="6"/>
    <n v="13.805999999999999"/>
    <n v="289.92599999999999"/>
    <d v="2019-02-07T00:00:00"/>
    <s v="Cash"/>
    <n v="276.12"/>
    <n v="4.7619047620000003"/>
    <n v="13.805999999999999"/>
    <n v="7.1"/>
    <d v="1899-12-30T15:55:00"/>
    <x v="9"/>
    <m/>
    <m/>
  </r>
  <r>
    <s v="867-47-1948"/>
    <s v="Giza"/>
    <s v="Naypyitaw"/>
    <s v="Normal"/>
    <s v="Female"/>
    <s v="Home and lifestyle"/>
    <n v="15.8"/>
    <n v="10"/>
    <n v="7.9"/>
    <n v="165.9"/>
    <d v="2019-01-09T00:00:00"/>
    <s v="Cash"/>
    <n v="158"/>
    <n v="4.7619047620000003"/>
    <n v="7.9"/>
    <n v="7.8"/>
    <d v="1899-12-30T12:07:00"/>
    <x v="10"/>
    <m/>
    <m/>
  </r>
  <r>
    <s v="384-59-6655"/>
    <s v="Alex"/>
    <s v="Yangon"/>
    <s v="Member"/>
    <s v="Female"/>
    <s v="Food and beverages"/>
    <n v="98.66"/>
    <n v="9"/>
    <n v="44.396999999999998"/>
    <n v="932.33699999999999"/>
    <d v="2019-02-19T00:00:00"/>
    <s v="Cash"/>
    <n v="887.94"/>
    <n v="4.7619047620000003"/>
    <n v="44.396999999999998"/>
    <n v="8.4"/>
    <d v="1899-12-30T15:07:00"/>
    <x v="9"/>
    <m/>
    <m/>
  </r>
  <r>
    <s v="256-58-3609"/>
    <s v="Giza"/>
    <s v="Naypyitaw"/>
    <s v="Member"/>
    <s v="Male"/>
    <s v="Fashion accessories"/>
    <n v="91.98"/>
    <n v="1"/>
    <n v="4.5990000000000002"/>
    <n v="96.578999999999994"/>
    <d v="2019-03-18T00:00:00"/>
    <s v="Cash"/>
    <n v="91.98"/>
    <n v="4.7619047620000003"/>
    <n v="4.5990000000000002"/>
    <n v="9.8000000000000007"/>
    <d v="1899-12-30T15:29:00"/>
    <x v="9"/>
    <m/>
    <m/>
  </r>
  <r>
    <s v="324-92-3863"/>
    <s v="Alex"/>
    <s v="Yangon"/>
    <s v="Member"/>
    <s v="Male"/>
    <s v="Electronic accessories"/>
    <n v="20.89"/>
    <n v="2"/>
    <n v="2.089"/>
    <n v="43.869"/>
    <d v="2019-02-05T00:00:00"/>
    <s v="Cash"/>
    <n v="41.78"/>
    <n v="4.7619047620000003"/>
    <n v="2.089"/>
    <n v="9.8000000000000007"/>
    <d v="1899-12-30T18:45:00"/>
    <x v="3"/>
    <m/>
    <m/>
  </r>
  <r>
    <s v="593-08-5916"/>
    <s v="Alex"/>
    <s v="Yangon"/>
    <s v="Normal"/>
    <s v="Female"/>
    <s v="Fashion accessories"/>
    <n v="15.5"/>
    <n v="1"/>
    <n v="0.77500000000000002"/>
    <n v="16.274999999999999"/>
    <d v="2019-03-19T00:00:00"/>
    <s v="Credit card"/>
    <n v="15.5"/>
    <n v="4.7619047620000003"/>
    <n v="0.77500000000000002"/>
    <n v="7.4"/>
    <d v="1899-12-30T15:23:00"/>
    <x v="9"/>
    <m/>
    <m/>
  </r>
  <r>
    <s v="364-34-2972"/>
    <s v="Giza"/>
    <s v="Naypyitaw"/>
    <s v="Member"/>
    <s v="Male"/>
    <s v="Electronic accessories"/>
    <n v="96.82"/>
    <n v="3"/>
    <n v="14.523"/>
    <n v="304.983"/>
    <d v="2019-03-30T00:00:00"/>
    <s v="Cash"/>
    <n v="290.45999999999998"/>
    <n v="4.7619047620000003"/>
    <n v="14.523"/>
    <n v="6.7"/>
    <d v="1899-12-30T20:37:00"/>
    <x v="2"/>
    <m/>
    <m/>
  </r>
  <r>
    <s v="794-42-3736"/>
    <s v="Cairo"/>
    <s v="Mandalay"/>
    <s v="Normal"/>
    <s v="Male"/>
    <s v="Food and beverages"/>
    <n v="33.33"/>
    <n v="2"/>
    <n v="3.3330000000000002"/>
    <n v="69.992999999999995"/>
    <d v="2019-01-26T00:00:00"/>
    <s v="Credit card"/>
    <n v="66.66"/>
    <n v="4.7619047620000003"/>
    <n v="3.3330000000000002"/>
    <n v="6.4"/>
    <d v="1899-12-30T14:41:00"/>
    <x v="4"/>
    <m/>
    <m/>
  </r>
  <r>
    <s v="172-42-8274"/>
    <s v="Cairo"/>
    <s v="Mandalay"/>
    <s v="Normal"/>
    <s v="Female"/>
    <s v="Electronic accessories"/>
    <n v="38.270000000000003"/>
    <n v="2"/>
    <n v="3.827"/>
    <n v="80.367000000000004"/>
    <d v="2019-03-02T00:00:00"/>
    <s v="Credit card"/>
    <n v="76.540000000000006"/>
    <n v="4.7619047620000003"/>
    <n v="3.827"/>
    <n v="5.8"/>
    <d v="1899-12-30T18:18:00"/>
    <x v="3"/>
    <m/>
    <m/>
  </r>
  <r>
    <s v="558-60-5016"/>
    <s v="Alex"/>
    <s v="Yangon"/>
    <s v="Normal"/>
    <s v="Female"/>
    <s v="Home and lifestyle"/>
    <n v="33.299999999999997"/>
    <n v="9"/>
    <n v="14.984999999999999"/>
    <n v="314.685"/>
    <d v="2019-03-04T00:00:00"/>
    <s v="Ewallet"/>
    <n v="299.7"/>
    <n v="4.7619047620000003"/>
    <n v="14.984999999999999"/>
    <n v="7.2"/>
    <d v="1899-12-30T15:27:00"/>
    <x v="9"/>
    <m/>
    <m/>
  </r>
  <r>
    <s v="195-06-0432"/>
    <s v="Alex"/>
    <s v="Yangon"/>
    <s v="Member"/>
    <s v="Male"/>
    <s v="Home and lifestyle"/>
    <n v="81.010000000000005"/>
    <n v="3"/>
    <n v="12.1515"/>
    <n v="255.1815"/>
    <d v="2019-01-13T00:00:00"/>
    <s v="Credit card"/>
    <n v="243.03"/>
    <n v="4.7619047620000003"/>
    <n v="12.1515"/>
    <n v="9.3000000000000007"/>
    <d v="1899-12-30T12:55:00"/>
    <x v="10"/>
    <m/>
    <m/>
  </r>
  <r>
    <s v="605-03-2706"/>
    <s v="Alex"/>
    <s v="Yangon"/>
    <s v="Normal"/>
    <s v="Female"/>
    <s v="Health and beauty"/>
    <n v="15.8"/>
    <n v="3"/>
    <n v="2.37"/>
    <n v="49.77"/>
    <d v="2019-03-25T00:00:00"/>
    <s v="Cash"/>
    <n v="47.4"/>
    <n v="4.7619047620000003"/>
    <n v="2.37"/>
    <n v="9.5"/>
    <d v="1899-12-30T18:02:00"/>
    <x v="3"/>
    <m/>
    <m/>
  </r>
  <r>
    <s v="214-30-2776"/>
    <s v="Cairo"/>
    <s v="Mandalay"/>
    <s v="Member"/>
    <s v="Female"/>
    <s v="Electronic accessories"/>
    <n v="34.49"/>
    <n v="5"/>
    <n v="8.6225000000000005"/>
    <n v="181.07249999999999"/>
    <d v="2019-03-11T00:00:00"/>
    <s v="Credit card"/>
    <n v="172.45"/>
    <n v="4.7619047620000003"/>
    <n v="8.6225000000000005"/>
    <n v="9"/>
    <d v="1899-12-30T19:44:00"/>
    <x v="8"/>
    <m/>
    <m/>
  </r>
  <r>
    <s v="746-04-1077"/>
    <s v="Cairo"/>
    <s v="Mandalay"/>
    <s v="Member"/>
    <s v="Female"/>
    <s v="Food and beverages"/>
    <n v="84.63"/>
    <n v="10"/>
    <n v="42.314999999999998"/>
    <n v="888.61500000000001"/>
    <d v="2019-01-01T00:00:00"/>
    <s v="Credit card"/>
    <n v="846.3"/>
    <n v="4.7619047620000003"/>
    <n v="42.314999999999998"/>
    <n v="9"/>
    <d v="1899-12-30T11:36:00"/>
    <x v="5"/>
    <m/>
    <m/>
  </r>
  <r>
    <s v="448-34-8700"/>
    <s v="Cairo"/>
    <s v="Mandalay"/>
    <s v="Member"/>
    <s v="Male"/>
    <s v="Home and lifestyle"/>
    <n v="36.909999999999997"/>
    <n v="7"/>
    <n v="12.9185"/>
    <n v="271.2885"/>
    <d v="2019-02-10T00:00:00"/>
    <s v="Ewallet"/>
    <n v="258.37"/>
    <n v="4.7619047620000003"/>
    <n v="12.9185"/>
    <n v="6.7"/>
    <d v="1899-12-30T13:51:00"/>
    <x v="0"/>
    <m/>
    <m/>
  </r>
  <r>
    <s v="452-04-8808"/>
    <s v="Cairo"/>
    <s v="Mandalay"/>
    <s v="Normal"/>
    <s v="Male"/>
    <s v="Electronic accessories"/>
    <n v="87.08"/>
    <n v="7"/>
    <n v="30.478000000000002"/>
    <n v="640.03800000000001"/>
    <d v="2019-01-26T00:00:00"/>
    <s v="Cash"/>
    <n v="609.55999999999995"/>
    <n v="4.7619047620000003"/>
    <n v="30.478000000000002"/>
    <n v="5.5"/>
    <d v="1899-12-30T15:17:00"/>
    <x v="9"/>
    <m/>
    <m/>
  </r>
  <r>
    <s v="531-56-4728"/>
    <s v="Alex"/>
    <s v="Yangon"/>
    <s v="Normal"/>
    <s v="Male"/>
    <s v="Home and lifestyle"/>
    <n v="80.08"/>
    <n v="3"/>
    <n v="12.012"/>
    <n v="252.25200000000001"/>
    <d v="2019-02-11T00:00:00"/>
    <s v="Cash"/>
    <n v="240.24"/>
    <n v="4.7619047620000003"/>
    <n v="12.012"/>
    <n v="5.4"/>
    <d v="1899-12-30T15:29:00"/>
    <x v="9"/>
    <m/>
    <m/>
  </r>
  <r>
    <s v="744-82-9138"/>
    <s v="Giza"/>
    <s v="Naypyitaw"/>
    <s v="Normal"/>
    <s v="Male"/>
    <s v="Fashion accessories"/>
    <n v="86.13"/>
    <n v="2"/>
    <n v="8.6129999999999995"/>
    <n v="180.87299999999999"/>
    <d v="2019-02-07T00:00:00"/>
    <s v="Cash"/>
    <n v="172.26"/>
    <n v="4.7619047620000003"/>
    <n v="8.6129999999999995"/>
    <n v="8.1999999999999993"/>
    <d v="1899-12-30T17:59:00"/>
    <x v="6"/>
    <m/>
    <m/>
  </r>
  <r>
    <s v="883-69-1285"/>
    <s v="Cairo"/>
    <s v="Mandalay"/>
    <s v="Member"/>
    <s v="Male"/>
    <s v="Fashion accessories"/>
    <n v="49.92"/>
    <n v="2"/>
    <n v="4.992"/>
    <n v="104.83199999999999"/>
    <d v="2019-03-06T00:00:00"/>
    <s v="Credit card"/>
    <n v="99.84"/>
    <n v="4.7619047620000003"/>
    <n v="4.992"/>
    <n v="7"/>
    <d v="1899-12-30T11:55:00"/>
    <x v="5"/>
    <m/>
    <m/>
  </r>
  <r>
    <s v="221-25-5073"/>
    <s v="Alex"/>
    <s v="Yangon"/>
    <s v="Normal"/>
    <s v="Female"/>
    <s v="Food and beverages"/>
    <n v="74.66"/>
    <n v="4"/>
    <n v="14.932"/>
    <n v="313.572"/>
    <d v="2019-03-04T00:00:00"/>
    <s v="Cash"/>
    <n v="298.64"/>
    <n v="4.7619047620000003"/>
    <n v="14.932"/>
    <n v="8.5"/>
    <d v="1899-12-30T10:39:00"/>
    <x v="1"/>
    <m/>
    <m/>
  </r>
  <r>
    <s v="518-71-6847"/>
    <s v="Cairo"/>
    <s v="Mandalay"/>
    <s v="Member"/>
    <s v="Male"/>
    <s v="Food and beverages"/>
    <n v="26.6"/>
    <n v="6"/>
    <n v="7.98"/>
    <n v="167.58"/>
    <d v="2019-02-26T00:00:00"/>
    <s v="Ewallet"/>
    <n v="159.6"/>
    <n v="4.7619047620000003"/>
    <n v="7.98"/>
    <n v="4.9000000000000004"/>
    <d v="1899-12-30T15:10:00"/>
    <x v="9"/>
    <m/>
    <m/>
  </r>
  <r>
    <s v="156-20-0370"/>
    <s v="Cairo"/>
    <s v="Mandalay"/>
    <s v="Normal"/>
    <s v="Female"/>
    <s v="Electronic accessories"/>
    <n v="25.45"/>
    <n v="1"/>
    <n v="1.2725"/>
    <n v="26.7225"/>
    <d v="2019-03-10T00:00:00"/>
    <s v="Credit card"/>
    <n v="25.45"/>
    <n v="4.7619047620000003"/>
    <n v="1.2725"/>
    <n v="5.0999999999999996"/>
    <d v="1899-12-30T18:10:00"/>
    <x v="3"/>
    <m/>
    <m/>
  </r>
  <r>
    <s v="151-33-7434"/>
    <s v="Cairo"/>
    <s v="Mandalay"/>
    <s v="Normal"/>
    <s v="Female"/>
    <s v="Food and beverages"/>
    <n v="67.77"/>
    <n v="1"/>
    <n v="3.3885000000000001"/>
    <n v="71.158500000000004"/>
    <d v="2019-02-04T00:00:00"/>
    <s v="Credit card"/>
    <n v="67.77"/>
    <n v="4.7619047620000003"/>
    <n v="3.3885000000000001"/>
    <n v="6.5"/>
    <d v="1899-12-30T20:43:00"/>
    <x v="2"/>
    <m/>
    <m/>
  </r>
  <r>
    <s v="728-47-9078"/>
    <s v="Giza"/>
    <s v="Naypyitaw"/>
    <s v="Member"/>
    <s v="Male"/>
    <s v="Food and beverages"/>
    <n v="59.59"/>
    <n v="4"/>
    <n v="11.917999999999999"/>
    <n v="250.27799999999999"/>
    <d v="2019-01-19T00:00:00"/>
    <s v="Cash"/>
    <n v="238.36"/>
    <n v="4.7619047620000003"/>
    <n v="11.917999999999999"/>
    <n v="9.8000000000000007"/>
    <d v="1899-12-30T12:46:00"/>
    <x v="10"/>
    <m/>
    <m/>
  </r>
  <r>
    <s v="809-46-1866"/>
    <s v="Alex"/>
    <s v="Yangon"/>
    <s v="Normal"/>
    <s v="Male"/>
    <s v="Health and beauty"/>
    <n v="58.15"/>
    <n v="4"/>
    <n v="11.63"/>
    <n v="244.23"/>
    <d v="2019-01-23T00:00:00"/>
    <s v="Cash"/>
    <n v="232.6"/>
    <n v="4.7619047620000003"/>
    <n v="11.63"/>
    <n v="8.4"/>
    <d v="1899-12-30T17:44:00"/>
    <x v="6"/>
    <m/>
    <m/>
  </r>
  <r>
    <s v="139-32-4183"/>
    <s v="Alex"/>
    <s v="Yangon"/>
    <s v="Member"/>
    <s v="Female"/>
    <s v="Sports and travel"/>
    <n v="97.48"/>
    <n v="9"/>
    <n v="43.866"/>
    <n v="921.18600000000004"/>
    <d v="2019-03-14T00:00:00"/>
    <s v="Ewallet"/>
    <n v="877.32"/>
    <n v="4.7619047620000003"/>
    <n v="43.866"/>
    <n v="7.4"/>
    <d v="1899-12-30T14:19:00"/>
    <x v="4"/>
    <m/>
    <m/>
  </r>
  <r>
    <s v="148-41-7930"/>
    <s v="Giza"/>
    <s v="Naypyitaw"/>
    <s v="Normal"/>
    <s v="Male"/>
    <s v="Health and beauty"/>
    <n v="99.96"/>
    <n v="7"/>
    <n v="34.985999999999997"/>
    <n v="734.70600000000002"/>
    <d v="2019-01-23T00:00:00"/>
    <s v="Cash"/>
    <n v="699.72"/>
    <n v="4.7619047620000003"/>
    <n v="34.985999999999997"/>
    <n v="6.1"/>
    <d v="1899-12-30T10:33:00"/>
    <x v="1"/>
    <m/>
    <m/>
  </r>
  <r>
    <s v="189-40-5216"/>
    <s v="Giza"/>
    <s v="Naypyitaw"/>
    <s v="Normal"/>
    <s v="Male"/>
    <s v="Electronic accessories"/>
    <n v="96.37"/>
    <n v="7"/>
    <n v="33.729500000000002"/>
    <n v="708.31949999999995"/>
    <d v="2019-01-09T00:00:00"/>
    <s v="Cash"/>
    <n v="674.59"/>
    <n v="4.7619047620000003"/>
    <n v="33.729500000000002"/>
    <n v="6"/>
    <d v="1899-12-30T11:40:00"/>
    <x v="5"/>
    <m/>
    <m/>
  </r>
  <r>
    <s v="374-38-5555"/>
    <s v="Cairo"/>
    <s v="Mandalay"/>
    <s v="Normal"/>
    <s v="Female"/>
    <s v="Fashion accessories"/>
    <n v="63.71"/>
    <n v="5"/>
    <n v="15.9275"/>
    <n v="334.47750000000002"/>
    <d v="2019-02-07T00:00:00"/>
    <s v="Ewallet"/>
    <n v="318.55"/>
    <n v="4.7619047620000003"/>
    <n v="15.9275"/>
    <n v="8.5"/>
    <d v="1899-12-30T19:30:00"/>
    <x v="8"/>
    <m/>
    <m/>
  </r>
  <r>
    <s v="764-44-8999"/>
    <s v="Cairo"/>
    <s v="Mandalay"/>
    <s v="Normal"/>
    <s v="Female"/>
    <s v="Health and beauty"/>
    <n v="14.76"/>
    <n v="2"/>
    <n v="1.476"/>
    <n v="30.995999999999999"/>
    <d v="2019-02-18T00:00:00"/>
    <s v="Ewallet"/>
    <n v="29.52"/>
    <n v="4.7619047620000003"/>
    <n v="1.476"/>
    <n v="4.3"/>
    <d v="1899-12-30T14:42:00"/>
    <x v="4"/>
    <m/>
    <m/>
  </r>
  <r>
    <s v="552-44-5977"/>
    <s v="Cairo"/>
    <s v="Mandalay"/>
    <s v="Member"/>
    <s v="Male"/>
    <s v="Health and beauty"/>
    <n v="62"/>
    <n v="8"/>
    <n v="24.8"/>
    <n v="520.79999999999995"/>
    <d v="2019-01-03T00:00:00"/>
    <s v="Credit card"/>
    <n v="496"/>
    <n v="4.7619047620000003"/>
    <n v="24.8"/>
    <n v="6.2"/>
    <d v="1899-12-30T19:08:00"/>
    <x v="8"/>
    <m/>
    <m/>
  </r>
  <r>
    <s v="267-62-7380"/>
    <s v="Giza"/>
    <s v="Naypyitaw"/>
    <s v="Member"/>
    <s v="Male"/>
    <s v="Electronic accessories"/>
    <n v="82.34"/>
    <n v="10"/>
    <n v="41.17"/>
    <n v="864.57"/>
    <d v="2019-03-29T00:00:00"/>
    <s v="Ewallet"/>
    <n v="823.4"/>
    <n v="4.7619047620000003"/>
    <n v="41.17"/>
    <n v="4.3"/>
    <d v="1899-12-30T19:12:00"/>
    <x v="8"/>
    <m/>
    <m/>
  </r>
  <r>
    <s v="430-53-4718"/>
    <s v="Cairo"/>
    <s v="Mandalay"/>
    <s v="Member"/>
    <s v="Male"/>
    <s v="Health and beauty"/>
    <n v="75.37"/>
    <n v="8"/>
    <n v="30.148"/>
    <n v="633.10799999999995"/>
    <d v="2019-01-28T00:00:00"/>
    <s v="Credit card"/>
    <n v="602.96"/>
    <n v="4.7619047620000003"/>
    <n v="30.148"/>
    <n v="8.4"/>
    <d v="1899-12-30T15:46:00"/>
    <x v="9"/>
    <m/>
    <m/>
  </r>
  <r>
    <s v="886-18-2897"/>
    <s v="Alex"/>
    <s v="Yangon"/>
    <s v="Normal"/>
    <s v="Female"/>
    <s v="Food and beverages"/>
    <n v="56.56"/>
    <n v="5"/>
    <n v="14.14"/>
    <n v="296.94"/>
    <d v="2019-03-22T00:00:00"/>
    <s v="Credit card"/>
    <n v="282.8"/>
    <n v="4.7619047620000003"/>
    <n v="14.14"/>
    <n v="4.5"/>
    <d v="1899-12-30T19:06:00"/>
    <x v="8"/>
    <m/>
    <m/>
  </r>
  <r>
    <s v="602-16-6955"/>
    <s v="Cairo"/>
    <s v="Mandalay"/>
    <s v="Normal"/>
    <s v="Female"/>
    <s v="Sports and travel"/>
    <n v="76.599999999999994"/>
    <n v="10"/>
    <n v="38.299999999999997"/>
    <n v="804.3"/>
    <d v="2019-01-24T00:00:00"/>
    <s v="Ewallet"/>
    <n v="766"/>
    <n v="4.7619047620000003"/>
    <n v="38.299999999999997"/>
    <n v="6"/>
    <d v="1899-12-30T18:10:00"/>
    <x v="3"/>
    <m/>
    <m/>
  </r>
  <r>
    <s v="745-74-0715"/>
    <s v="Alex"/>
    <s v="Yangon"/>
    <s v="Normal"/>
    <s v="Male"/>
    <s v="Electronic accessories"/>
    <n v="58.03"/>
    <n v="2"/>
    <n v="5.8029999999999999"/>
    <n v="121.863"/>
    <d v="2019-03-10T00:00:00"/>
    <s v="Ewallet"/>
    <n v="116.06"/>
    <n v="4.7619047620000003"/>
    <n v="5.8029999999999999"/>
    <n v="8.8000000000000007"/>
    <d v="1899-12-30T20:46:00"/>
    <x v="2"/>
    <m/>
    <m/>
  </r>
  <r>
    <s v="690-01-6631"/>
    <s v="Cairo"/>
    <s v="Mandalay"/>
    <s v="Normal"/>
    <s v="Male"/>
    <s v="Fashion accessories"/>
    <n v="17.489999999999998"/>
    <n v="10"/>
    <n v="8.7449999999999992"/>
    <n v="183.64500000000001"/>
    <d v="2019-02-22T00:00:00"/>
    <s v="Ewallet"/>
    <n v="174.9"/>
    <n v="4.7619047620000003"/>
    <n v="8.7449999999999992"/>
    <n v="6.6"/>
    <d v="1899-12-30T18:35:00"/>
    <x v="3"/>
    <m/>
    <m/>
  </r>
  <r>
    <s v="652-49-6720"/>
    <s v="Giza"/>
    <s v="Naypyitaw"/>
    <s v="Member"/>
    <s v="Female"/>
    <s v="Electronic accessories"/>
    <n v="60.95"/>
    <n v="1"/>
    <n v="3.0474999999999999"/>
    <n v="63.997500000000002"/>
    <d v="2019-02-18T00:00:00"/>
    <s v="Ewallet"/>
    <n v="60.95"/>
    <n v="4.7619047620000003"/>
    <n v="3.0474999999999999"/>
    <n v="5.9"/>
    <d v="1899-12-30T11:40:00"/>
    <x v="5"/>
    <m/>
    <m/>
  </r>
  <r>
    <s v="233-67-5758"/>
    <s v="Giza"/>
    <s v="Naypyitaw"/>
    <s v="Normal"/>
    <s v="Male"/>
    <s v="Health and beauty"/>
    <n v="40.35"/>
    <n v="1"/>
    <n v="2.0175000000000001"/>
    <n v="42.3675"/>
    <d v="2019-01-29T00:00:00"/>
    <s v="Ewallet"/>
    <n v="40.35"/>
    <n v="4.7619047620000003"/>
    <n v="2.0175000000000001"/>
    <n v="6.2"/>
    <d v="1899-12-30T13:46:00"/>
    <x v="0"/>
    <m/>
    <m/>
  </r>
  <r>
    <s v="303-96-2227"/>
    <s v="Cairo"/>
    <s v="Mandalay"/>
    <s v="Normal"/>
    <s v="Female"/>
    <s v="Home and lifestyle"/>
    <n v="97.38"/>
    <n v="10"/>
    <n v="48.69"/>
    <n v="1022.49"/>
    <d v="2019-03-02T00:00:00"/>
    <s v="Ewallet"/>
    <n v="973.8"/>
    <n v="4.7619047620000003"/>
    <n v="48.69"/>
    <n v="4.4000000000000004"/>
    <d v="1899-12-30T17:16:00"/>
    <x v="6"/>
    <m/>
    <m/>
  </r>
  <r>
    <s v="727-02-1313"/>
    <s v="Alex"/>
    <s v="Yangon"/>
    <s v="Member"/>
    <s v="Male"/>
    <s v="Food and beverages"/>
    <n v="31.84"/>
    <n v="1"/>
    <n v="1.5920000000000001"/>
    <n v="33.432000000000002"/>
    <d v="2019-02-09T00:00:00"/>
    <s v="Cash"/>
    <n v="31.84"/>
    <n v="4.7619047620000003"/>
    <n v="1.5920000000000001"/>
    <n v="7.7"/>
    <d v="1899-12-30T13:22:00"/>
    <x v="0"/>
    <m/>
    <m/>
  </r>
  <r>
    <s v="347-56-2442"/>
    <s v="Alex"/>
    <s v="Yangon"/>
    <s v="Normal"/>
    <s v="Male"/>
    <s v="Home and lifestyle"/>
    <n v="65.819999999999993"/>
    <n v="1"/>
    <n v="3.2909999999999999"/>
    <n v="69.111000000000004"/>
    <d v="2019-02-22T00:00:00"/>
    <s v="Cash"/>
    <n v="65.819999999999993"/>
    <n v="4.7619047620000003"/>
    <n v="3.2909999999999999"/>
    <n v="4.0999999999999996"/>
    <d v="1899-12-30T15:33:00"/>
    <x v="9"/>
    <m/>
    <m/>
  </r>
  <r>
    <s v="849-09-3807"/>
    <s v="Alex"/>
    <s v="Yangon"/>
    <s v="Member"/>
    <s v="Female"/>
    <s v="Fashion accessories"/>
    <n v="88.34"/>
    <n v="7"/>
    <n v="30.919"/>
    <n v="649.29899999999998"/>
    <d v="2019-02-18T00:00:00"/>
    <s v="Cash"/>
    <n v="618.38"/>
    <n v="4.7619047620000003"/>
    <n v="30.919"/>
    <n v="6.6"/>
    <d v="1899-12-30T13:28:0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0A8C15-6BD1-4F6D-86F9-B7E66C0C548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2">
  <location ref="A3:E8" firstHeaderRow="1" firstDataRow="2" firstDataCol="1"/>
  <pivotFields count="19">
    <pivotField showAll="0"/>
    <pivotField axis="axisCol" showAll="0">
      <items count="4">
        <item x="0"/>
        <item x="2"/>
        <item x="1"/>
        <item t="default"/>
      </items>
    </pivotField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numFmtId="14" showAll="0"/>
    <pivotField numFmtId="19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2"/>
  </rowFields>
  <rowItems count="4">
    <i>
      <x v="1"/>
    </i>
    <i>
      <x v="2"/>
    </i>
    <i>
      <x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Sales" fld="9" baseField="0" baseItem="0" numFmtId="164"/>
  </dataFields>
  <formats count="10">
    <format dxfId="10">
      <pivotArea type="all" dataOnly="0" outline="0" fieldPosition="0"/>
    </format>
    <format dxfId="11">
      <pivotArea outline="0" collapsedLevelsAreSubtotals="1" fieldPosition="0"/>
    </format>
    <format dxfId="12">
      <pivotArea type="origin" dataOnly="0" labelOnly="1" outline="0" fieldPosition="0"/>
    </format>
    <format dxfId="13">
      <pivotArea field="1" type="button" dataOnly="0" labelOnly="1" outline="0" axis="axisCol" fieldPosition="0"/>
    </format>
    <format dxfId="14">
      <pivotArea type="topRight" dataOnly="0" labelOnly="1" outline="0" fieldPosition="0"/>
    </format>
    <format dxfId="15">
      <pivotArea field="2" type="button" dataOnly="0" labelOnly="1" outline="0" axis="axisRow" fieldPosition="0"/>
    </format>
    <format dxfId="16">
      <pivotArea dataOnly="0" labelOnly="1" fieldPosition="0">
        <references count="1">
          <reference field="2" count="0"/>
        </references>
      </pivotArea>
    </format>
    <format dxfId="17">
      <pivotArea dataOnly="0" labelOnly="1" grandRow="1" outline="0" fieldPosition="0"/>
    </format>
    <format dxfId="18">
      <pivotArea dataOnly="0" labelOnly="1" fieldPosition="0">
        <references count="1">
          <reference field="1" count="0"/>
        </references>
      </pivotArea>
    </format>
    <format dxfId="1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CC7F4B-13CD-4EAC-A0E8-5A1B04351CC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B10" firstHeaderRow="1" firstDataRow="1" firstDataCol="1"/>
  <pivotFields count="19"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axis="axisRow" showAll="0" sortType="descending">
      <items count="7">
        <item x="1"/>
        <item x="5"/>
        <item x="4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14" showAll="0"/>
    <pivotField numFmtId="19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5"/>
  </rowFields>
  <rowItems count="7">
    <i>
      <x v="2"/>
    </i>
    <i>
      <x v="5"/>
    </i>
    <i>
      <x/>
    </i>
    <i>
      <x v="1"/>
    </i>
    <i>
      <x v="4"/>
    </i>
    <i>
      <x v="3"/>
    </i>
    <i t="grand">
      <x/>
    </i>
  </rowItems>
  <colItems count="1">
    <i/>
  </colItems>
  <dataFields count="1">
    <dataField name="Sum of Sales" fld="9" baseField="0" baseItem="0" numFmtId="164"/>
  </dataFields>
  <formats count="18">
    <format dxfId="120">
      <pivotArea type="all" dataOnly="0" outline="0" fieldPosition="0"/>
    </format>
    <format dxfId="119">
      <pivotArea outline="0" collapsedLevelsAreSubtotals="1" fieldPosition="0"/>
    </format>
    <format dxfId="118">
      <pivotArea type="origin" dataOnly="0" labelOnly="1" outline="0" fieldPosition="0"/>
    </format>
    <format dxfId="117">
      <pivotArea field="2" type="button" dataOnly="0" labelOnly="1" outline="0"/>
    </format>
    <format dxfId="116">
      <pivotArea type="topRight" dataOnly="0" labelOnly="1" outline="0" fieldPosition="0"/>
    </format>
    <format dxfId="115">
      <pivotArea field="5" type="button" dataOnly="0" labelOnly="1" outline="0" axis="axisRow" fieldPosition="0"/>
    </format>
    <format dxfId="114">
      <pivotArea dataOnly="0" labelOnly="1" fieldPosition="0">
        <references count="1">
          <reference field="5" count="0"/>
        </references>
      </pivotArea>
    </format>
    <format dxfId="113">
      <pivotArea dataOnly="0" labelOnly="1" grandRow="1" outline="0" fieldPosition="0"/>
    </format>
    <format dxfId="112">
      <pivotArea dataOnly="0" labelOnly="1" grandCol="1" outline="0" fieldPosition="0"/>
    </format>
    <format dxfId="111">
      <pivotArea type="all" dataOnly="0" outline="0" fieldPosition="0"/>
    </format>
    <format dxfId="110">
      <pivotArea outline="0" collapsedLevelsAreSubtotals="1" fieldPosition="0"/>
    </format>
    <format dxfId="109">
      <pivotArea type="origin" dataOnly="0" labelOnly="1" outline="0" fieldPosition="0"/>
    </format>
    <format dxfId="108">
      <pivotArea field="2" type="button" dataOnly="0" labelOnly="1" outline="0"/>
    </format>
    <format dxfId="107">
      <pivotArea type="topRight" dataOnly="0" labelOnly="1" outline="0" fieldPosition="0"/>
    </format>
    <format dxfId="106">
      <pivotArea field="5" type="button" dataOnly="0" labelOnly="1" outline="0" axis="axisRow" fieldPosition="0"/>
    </format>
    <format dxfId="105">
      <pivotArea dataOnly="0" labelOnly="1" fieldPosition="0">
        <references count="1">
          <reference field="5" count="0"/>
        </references>
      </pivotArea>
    </format>
    <format dxfId="104">
      <pivotArea dataOnly="0" labelOnly="1" grandRow="1" outline="0" fieldPosition="0"/>
    </format>
    <format dxfId="103">
      <pivotArea dataOnly="0" labelOnly="1" grandCol="1" outline="0" fieldPosition="0"/>
    </format>
  </format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07398C-8544-4406-81E0-BE39EB47990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D17" firstHeaderRow="1" firstDataRow="2" firstDataCol="1"/>
  <pivotFields count="19">
    <pivotField dataField="1"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19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Invoice ID" fld="0" subtotal="count" baseField="0" baseItem="0"/>
  </dataFields>
  <formats count="10">
    <format dxfId="65">
      <pivotArea type="all" dataOnly="0" outline="0" fieldPosition="0"/>
    </format>
    <format dxfId="64">
      <pivotArea outline="0" collapsedLevelsAreSubtotals="1" fieldPosition="0"/>
    </format>
    <format dxfId="63">
      <pivotArea type="origin" dataOnly="0" labelOnly="1" outline="0" fieldPosition="0"/>
    </format>
    <format dxfId="62">
      <pivotArea field="3" type="button" dataOnly="0" labelOnly="1" outline="0" axis="axisCol" fieldPosition="0"/>
    </format>
    <format dxfId="61">
      <pivotArea type="topRight" dataOnly="0" labelOnly="1" outline="0" fieldPosition="0"/>
    </format>
    <format dxfId="60">
      <pivotArea field="4" type="button" dataOnly="0" labelOnly="1" outline="0" axis="axisRow" fieldPosition="0"/>
    </format>
    <format dxfId="59">
      <pivotArea dataOnly="0" labelOnly="1" fieldPosition="0">
        <references count="1">
          <reference field="4" count="0"/>
        </references>
      </pivotArea>
    </format>
    <format dxfId="58">
      <pivotArea dataOnly="0" labelOnly="1" grandRow="1" outline="0" fieldPosition="0"/>
    </format>
    <format dxfId="57">
      <pivotArea dataOnly="0" labelOnly="1" fieldPosition="0">
        <references count="1">
          <reference field="3" count="0"/>
        </references>
      </pivotArea>
    </format>
    <format dxfId="5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EF147C-21FD-402F-8386-8C34E2986BE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9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numFmtId="14" showAll="0"/>
    <pivotField numFmtId="19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2">
    <field x="3"/>
    <field x="4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Sum of Sales" fld="9" baseField="0" baseItem="0" numFmtId="164"/>
  </dataFields>
  <formats count="16">
    <format dxfId="81">
      <pivotArea type="all" dataOnly="0" outline="0" fieldPosition="0"/>
    </format>
    <format dxfId="80">
      <pivotArea outline="0" collapsedLevelsAreSubtotals="1" fieldPosition="0"/>
    </format>
    <format dxfId="79">
      <pivotArea field="3" type="button" dataOnly="0" labelOnly="1" outline="0" axis="axisRow" fieldPosition="0"/>
    </format>
    <format dxfId="78">
      <pivotArea dataOnly="0" labelOnly="1" fieldPosition="0">
        <references count="1">
          <reference field="3" count="0"/>
        </references>
      </pivotArea>
    </format>
    <format dxfId="77">
      <pivotArea dataOnly="0" labelOnly="1" grandRow="1" outline="0" fieldPosition="0"/>
    </format>
    <format dxfId="76">
      <pivotArea dataOnly="0" labelOnly="1" fieldPosition="0">
        <references count="2">
          <reference field="3" count="1" selected="0">
            <x v="0"/>
          </reference>
          <reference field="4" count="0"/>
        </references>
      </pivotArea>
    </format>
    <format dxfId="75">
      <pivotArea dataOnly="0" labelOnly="1" fieldPosition="0">
        <references count="2">
          <reference field="3" count="1" selected="0">
            <x v="1"/>
          </reference>
          <reference field="4" count="0"/>
        </references>
      </pivotArea>
    </format>
    <format dxfId="74">
      <pivotArea dataOnly="0" labelOnly="1" outline="0" axis="axisValues" fieldPosition="0"/>
    </format>
    <format dxfId="73">
      <pivotArea type="all" dataOnly="0" outline="0" fieldPosition="0"/>
    </format>
    <format dxfId="72">
      <pivotArea field="3" type="button" dataOnly="0" labelOnly="1" outline="0" axis="axisRow" fieldPosition="0"/>
    </format>
    <format dxfId="71">
      <pivotArea dataOnly="0" labelOnly="1" fieldPosition="0">
        <references count="1">
          <reference field="3" count="0"/>
        </references>
      </pivotArea>
    </format>
    <format dxfId="70">
      <pivotArea dataOnly="0" labelOnly="1" grandRow="1" outline="0" fieldPosition="0"/>
    </format>
    <format dxfId="69">
      <pivotArea dataOnly="0" labelOnly="1" fieldPosition="0">
        <references count="2">
          <reference field="3" count="1" selected="0">
            <x v="0"/>
          </reference>
          <reference field="4" count="0"/>
        </references>
      </pivotArea>
    </format>
    <format dxfId="68">
      <pivotArea dataOnly="0" labelOnly="1" fieldPosition="0">
        <references count="2">
          <reference field="3" count="1" selected="0">
            <x v="1"/>
          </reference>
          <reference field="4" count="0"/>
        </references>
      </pivotArea>
    </format>
    <format dxfId="67">
      <pivotArea dataOnly="0" labelOnly="1" outline="0" axis="axisValues" fieldPosition="0"/>
    </format>
    <format dxfId="6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EF05DA-B360-471D-86FF-1DBEF229A08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0:D28" firstHeaderRow="1" firstDataRow="2" firstDataCol="1"/>
  <pivotFields count="19">
    <pivotField showAll="0"/>
    <pivotField showAll="0"/>
    <pivotField showAll="0"/>
    <pivotField showAll="0"/>
    <pivotField axis="axisCol" showAll="0" sortType="descending">
      <items count="3">
        <item x="1"/>
        <item x="0"/>
        <item t="default"/>
      </items>
    </pivotField>
    <pivotField axis="axisRow" showAll="0" sortType="descending">
      <items count="7">
        <item x="1"/>
        <item x="5"/>
        <item x="4"/>
        <item x="0"/>
        <item x="2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14" showAll="0"/>
    <pivotField numFmtId="19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5"/>
  </rowFields>
  <rowItems count="7">
    <i>
      <x v="3"/>
    </i>
    <i>
      <x/>
    </i>
    <i>
      <x v="1"/>
    </i>
    <i>
      <x v="4"/>
    </i>
    <i>
      <x v="2"/>
    </i>
    <i>
      <x v="5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Sales" fld="9" baseField="0" baseItem="0" numFmtId="164"/>
  </dataFields>
  <formats count="21">
    <format dxfId="102">
      <pivotArea outline="0" collapsedLevelsAreSubtotals="1" fieldPosition="0"/>
    </format>
    <format dxfId="101">
      <pivotArea field="5" type="button" dataOnly="0" labelOnly="1" outline="0" axis="axisRow" fieldPosition="0"/>
    </format>
    <format dxfId="100">
      <pivotArea dataOnly="0" labelOnly="1" fieldPosition="0">
        <references count="1">
          <reference field="5" count="0"/>
        </references>
      </pivotArea>
    </format>
    <format dxfId="99">
      <pivotArea dataOnly="0" labelOnly="1" grandRow="1" outline="0" fieldPosition="0"/>
    </format>
    <format dxfId="98">
      <pivotArea dataOnly="0" labelOnly="1" fieldPosition="0">
        <references count="1">
          <reference field="4" count="0"/>
        </references>
      </pivotArea>
    </format>
    <format dxfId="97">
      <pivotArea dataOnly="0" labelOnly="1" grandCol="1" outline="0" fieldPosition="0"/>
    </format>
    <format dxfId="96">
      <pivotArea type="origin" dataOnly="0" labelOnly="1" outline="0" fieldPosition="0"/>
    </format>
    <format dxfId="95">
      <pivotArea field="4" type="button" dataOnly="0" labelOnly="1" outline="0" axis="axisCol" fieldPosition="0"/>
    </format>
    <format dxfId="94">
      <pivotArea type="topRight" dataOnly="0" labelOnly="1" outline="0" fieldPosition="0"/>
    </format>
    <format dxfId="93">
      <pivotArea type="all" dataOnly="0" outline="0" fieldPosition="0"/>
    </format>
    <format dxfId="92">
      <pivotArea outline="0" collapsedLevelsAreSubtotals="1" fieldPosition="0"/>
    </format>
    <format dxfId="91">
      <pivotArea type="origin" dataOnly="0" labelOnly="1" outline="0" fieldPosition="0"/>
    </format>
    <format dxfId="90">
      <pivotArea field="4" type="button" dataOnly="0" labelOnly="1" outline="0" axis="axisCol" fieldPosition="0"/>
    </format>
    <format dxfId="89">
      <pivotArea type="topRight" dataOnly="0" labelOnly="1" outline="0" fieldPosition="0"/>
    </format>
    <format dxfId="88">
      <pivotArea field="5" type="button" dataOnly="0" labelOnly="1" outline="0" axis="axisRow" fieldPosition="0"/>
    </format>
    <format dxfId="87">
      <pivotArea dataOnly="0" labelOnly="1" fieldPosition="0">
        <references count="1">
          <reference field="5" count="0"/>
        </references>
      </pivotArea>
    </format>
    <format dxfId="86">
      <pivotArea dataOnly="0" labelOnly="1" grandRow="1" outline="0" fieldPosition="0"/>
    </format>
    <format dxfId="85">
      <pivotArea dataOnly="0" labelOnly="1" fieldPosition="0">
        <references count="1">
          <reference field="4" count="0"/>
        </references>
      </pivotArea>
    </format>
    <format dxfId="84">
      <pivotArea dataOnly="0" labelOnly="1" grandCol="1" outline="0" fieldPosition="0"/>
    </format>
    <format dxfId="83">
      <pivotArea collapsedLevelsAreSubtotals="1" fieldPosition="0">
        <references count="2">
          <reference field="4" count="1" selected="0">
            <x v="0"/>
          </reference>
          <reference field="5" count="1">
            <x v="3"/>
          </reference>
        </references>
      </pivotArea>
    </format>
    <format dxfId="82">
      <pivotArea collapsedLevelsAreSubtotals="1" fieldPosition="0">
        <references count="2">
          <reference field="4" count="1" selected="0">
            <x v="1"/>
          </reference>
          <reference field="5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C7A4C8-21BC-4EF7-9830-6DD36A102D1D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0" firstDataRow="1" firstDataCol="1"/>
  <pivotFields count="19">
    <pivotField showAll="0"/>
    <pivotField axis="axisRow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4" showAll="0"/>
    <pivotField numFmtId="19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dataField="1"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"/>
  </rowFields>
  <rowItems count="4">
    <i>
      <x v="2"/>
    </i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9" baseField="0" baseItem="0"/>
    <dataField name="Sum of gross income" fld="15" baseField="0" baseItem="0"/>
  </dataFields>
  <formats count="12"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1" type="button" dataOnly="0" labelOnly="1" outline="0" axis="axisRow" fieldPosition="0"/>
    </format>
    <format dxfId="52">
      <pivotArea dataOnly="0" labelOnly="1" fieldPosition="0">
        <references count="1">
          <reference field="1" count="0"/>
        </references>
      </pivotArea>
    </format>
    <format dxfId="51">
      <pivotArea dataOnly="0" labelOnly="1" grandRow="1" outline="0" fieldPosition="0"/>
    </format>
    <format dxfId="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1" type="button" dataOnly="0" labelOnly="1" outline="0" axis="axisRow" fieldPosition="0"/>
    </format>
    <format dxfId="46">
      <pivotArea dataOnly="0" labelOnly="1" fieldPosition="0">
        <references count="1">
          <reference field="1" count="0"/>
        </references>
      </pivotArea>
    </format>
    <format dxfId="45">
      <pivotArea dataOnly="0" labelOnly="1" grandRow="1" outline="0" fieldPosition="0"/>
    </format>
    <format dxfId="4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C11C55-AEB7-4F98-8649-BB64CBFF81E3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9">
    <pivotField showAll="0"/>
    <pivotField showAll="0"/>
    <pivotField showAll="0"/>
    <pivotField showAll="0"/>
    <pivotField showAll="0"/>
    <pivotField axis="axisRow" showAll="0" sortType="descending">
      <items count="7">
        <item x="1"/>
        <item x="5"/>
        <item x="4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4" showAll="0"/>
    <pivotField numFmtId="19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showAll="0"/>
    <pivotField dataField="1"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5"/>
  </rowFields>
  <rowItems count="7">
    <i>
      <x v="2"/>
    </i>
    <i>
      <x v="1"/>
    </i>
    <i>
      <x v="3"/>
    </i>
    <i>
      <x/>
    </i>
    <i>
      <x v="5"/>
    </i>
    <i>
      <x v="4"/>
    </i>
    <i t="grand">
      <x/>
    </i>
  </rowItems>
  <colItems count="1">
    <i/>
  </colItems>
  <dataFields count="1">
    <dataField name="Average of Rating" fld="16" subtotal="average" baseField="5" baseItem="0" numFmtId="165"/>
  </dataFields>
  <formats count="7"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5" type="button" dataOnly="0" labelOnly="1" outline="0" axis="axisRow" fieldPosition="0"/>
    </format>
    <format dxfId="40">
      <pivotArea dataOnly="0" labelOnly="1" fieldPosition="0">
        <references count="1">
          <reference field="5" count="0"/>
        </references>
      </pivotArea>
    </format>
    <format dxfId="39">
      <pivotArea dataOnly="0" labelOnly="1" grandRow="1" outline="0" fieldPosition="0"/>
    </format>
    <format dxfId="38">
      <pivotArea dataOnly="0" labelOnly="1" outline="0" axis="axisValues" fieldPosition="0"/>
    </format>
    <format dxfId="3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AE96FA-CB36-45A2-A760-C6CE2A59084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:B14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4" showAll="0"/>
    <pivotField showAll="0"/>
    <pivotField showAll="0"/>
    <pivotField showAll="0"/>
    <pivotField showAll="0"/>
    <pivotField showAll="0"/>
    <pivotField numFmtId="18" showAll="0"/>
    <pivotField axis="axisRow" showAll="0">
      <items count="12">
        <item x="0"/>
        <item x="1"/>
        <item x="5"/>
        <item x="10"/>
        <item x="4"/>
        <item x="9"/>
        <item x="7"/>
        <item x="6"/>
        <item x="3"/>
        <item x="8"/>
        <item x="2"/>
        <item t="default"/>
      </items>
    </pivotField>
    <pivotField showAll="0"/>
    <pivotField showAll="0"/>
  </pivotFields>
  <rowFields count="1">
    <field x="17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Sales" fld="9" baseField="0" baseItem="0" numFmtId="164"/>
  </dataFields>
  <formats count="8"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17" type="button" dataOnly="0" labelOnly="1" outline="0" axis="axisRow" fieldPosition="0"/>
    </format>
    <format dxfId="33">
      <pivotArea dataOnly="0" labelOnly="1" fieldPosition="0">
        <references count="1">
          <reference field="17" count="0"/>
        </references>
      </pivotArea>
    </format>
    <format dxfId="32">
      <pivotArea dataOnly="0" labelOnly="1" grandRow="1" outline="0" fieldPosition="0"/>
    </format>
    <format dxfId="31">
      <pivotArea dataOnly="0" labelOnly="1" outline="0" axis="axisValues" fieldPosition="0"/>
    </format>
    <format dxfId="30">
      <pivotArea outline="0" collapsedLevelsAreSubtotals="1" fieldPosition="0"/>
    </format>
    <format dxfId="29">
      <pivotArea dataOnly="0" labelOnly="1" outline="0" axis="axisValues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B6CAC-4483-471E-82CF-72EC777DB6E4}">
  <dimension ref="A1:T1001"/>
  <sheetViews>
    <sheetView workbookViewId="0">
      <selection activeCell="C1" sqref="C1"/>
    </sheetView>
  </sheetViews>
  <sheetFormatPr defaultRowHeight="14.4" x14ac:dyDescent="0.3"/>
  <cols>
    <col min="11" max="11" width="10.33203125" bestFit="1" customWidth="1"/>
    <col min="20" max="20" width="11.66406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11</v>
      </c>
      <c r="R1" t="s">
        <v>11</v>
      </c>
      <c r="S1" t="s">
        <v>1049</v>
      </c>
      <c r="T1" s="16">
        <f>SUM(J2:J1001)</f>
        <v>322966.74900000007</v>
      </c>
    </row>
    <row r="2" spans="1:20" x14ac:dyDescent="0.3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t="s">
        <v>23</v>
      </c>
      <c r="M2">
        <v>522.83000000000004</v>
      </c>
      <c r="N2">
        <v>4.7619047620000003</v>
      </c>
      <c r="O2">
        <v>26.141500000000001</v>
      </c>
      <c r="P2">
        <v>9.1</v>
      </c>
      <c r="Q2" s="19">
        <v>0.54722222222222228</v>
      </c>
      <c r="R2" s="19" t="str">
        <f>TEXT(Q2,"h AM/PM")</f>
        <v>1 PM</v>
      </c>
      <c r="S2" t="s">
        <v>1048</v>
      </c>
      <c r="T2" s="16">
        <f>SUM(I2:I1001)</f>
        <v>15379.369000000002</v>
      </c>
    </row>
    <row r="3" spans="1:20" x14ac:dyDescent="0.3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43532</v>
      </c>
      <c r="L3" t="s">
        <v>29</v>
      </c>
      <c r="M3">
        <v>76.400000000000006</v>
      </c>
      <c r="N3">
        <v>4.7619047620000003</v>
      </c>
      <c r="O3">
        <v>3.82</v>
      </c>
      <c r="P3">
        <v>9.6</v>
      </c>
      <c r="Q3" s="19">
        <v>0.43680555555555556</v>
      </c>
      <c r="R3" s="19" t="str">
        <f t="shared" ref="R3:R66" si="0">TEXT(Q3,"h AM/PM")</f>
        <v>10 AM</v>
      </c>
      <c r="S3" t="s">
        <v>1050</v>
      </c>
      <c r="T3" s="16">
        <f>T1-T2</f>
        <v>307587.38000000006</v>
      </c>
    </row>
    <row r="4" spans="1:20" x14ac:dyDescent="0.3">
      <c r="A4" t="s">
        <v>30</v>
      </c>
      <c r="B4" t="s">
        <v>18</v>
      </c>
      <c r="C4" t="s">
        <v>19</v>
      </c>
      <c r="D4" t="s">
        <v>27</v>
      </c>
      <c r="E4" t="s">
        <v>21</v>
      </c>
      <c r="F4" t="s">
        <v>31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t="s">
        <v>32</v>
      </c>
      <c r="M4">
        <v>324.31</v>
      </c>
      <c r="N4">
        <v>4.7619047620000003</v>
      </c>
      <c r="O4">
        <v>16.215499999999999</v>
      </c>
      <c r="P4">
        <v>7.4</v>
      </c>
      <c r="Q4" s="19">
        <v>0.55763888888888891</v>
      </c>
      <c r="R4" s="19" t="str">
        <f t="shared" si="0"/>
        <v>1 PM</v>
      </c>
    </row>
    <row r="5" spans="1:20" x14ac:dyDescent="0.3">
      <c r="A5" t="s">
        <v>33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t="s">
        <v>23</v>
      </c>
      <c r="M5">
        <v>465.76</v>
      </c>
      <c r="N5">
        <v>4.7619047620000003</v>
      </c>
      <c r="O5">
        <v>23.288</v>
      </c>
      <c r="P5">
        <v>8.4</v>
      </c>
      <c r="Q5" s="19">
        <v>0.85624999999999996</v>
      </c>
      <c r="R5" s="19" t="str">
        <f t="shared" si="0"/>
        <v>8 PM</v>
      </c>
    </row>
    <row r="6" spans="1:20" x14ac:dyDescent="0.3">
      <c r="A6" t="s">
        <v>34</v>
      </c>
      <c r="B6" t="s">
        <v>18</v>
      </c>
      <c r="C6" t="s">
        <v>19</v>
      </c>
      <c r="D6" t="s">
        <v>20</v>
      </c>
      <c r="E6" t="s">
        <v>21</v>
      </c>
      <c r="F6" t="s">
        <v>35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t="s">
        <v>23</v>
      </c>
      <c r="M6">
        <v>604.16999999999996</v>
      </c>
      <c r="N6">
        <v>4.7619047620000003</v>
      </c>
      <c r="O6">
        <v>30.208500000000001</v>
      </c>
      <c r="P6">
        <v>5.3</v>
      </c>
      <c r="Q6" s="19">
        <v>0.44236111111111109</v>
      </c>
      <c r="R6" s="19" t="str">
        <f t="shared" si="0"/>
        <v>10 AM</v>
      </c>
    </row>
    <row r="7" spans="1:20" x14ac:dyDescent="0.3">
      <c r="A7" t="s">
        <v>36</v>
      </c>
      <c r="B7" t="s">
        <v>25</v>
      </c>
      <c r="C7" t="s">
        <v>26</v>
      </c>
      <c r="D7" t="s">
        <v>20</v>
      </c>
      <c r="E7" t="s">
        <v>21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t="s">
        <v>23</v>
      </c>
      <c r="M7">
        <v>597.73</v>
      </c>
      <c r="N7">
        <v>4.7619047620000003</v>
      </c>
      <c r="O7">
        <v>29.886500000000002</v>
      </c>
      <c r="P7">
        <v>4.0999999999999996</v>
      </c>
      <c r="Q7" s="19">
        <v>0.77083333333333337</v>
      </c>
      <c r="R7" s="19" t="str">
        <f t="shared" si="0"/>
        <v>6 PM</v>
      </c>
    </row>
    <row r="8" spans="1:20" x14ac:dyDescent="0.3">
      <c r="A8" t="s">
        <v>37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t="s">
        <v>23</v>
      </c>
      <c r="M8">
        <v>413.04</v>
      </c>
      <c r="N8">
        <v>4.7619047620000003</v>
      </c>
      <c r="O8">
        <v>20.652000000000001</v>
      </c>
      <c r="P8">
        <v>5.8</v>
      </c>
      <c r="Q8" s="19">
        <v>0.60833333333333328</v>
      </c>
      <c r="R8" s="19" t="str">
        <f t="shared" si="0"/>
        <v>2 PM</v>
      </c>
    </row>
    <row r="9" spans="1:20" x14ac:dyDescent="0.3">
      <c r="A9" t="s">
        <v>38</v>
      </c>
      <c r="B9" t="s">
        <v>25</v>
      </c>
      <c r="C9" t="s">
        <v>26</v>
      </c>
      <c r="D9" t="s">
        <v>20</v>
      </c>
      <c r="E9" t="s">
        <v>21</v>
      </c>
      <c r="F9" t="s">
        <v>31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t="s">
        <v>23</v>
      </c>
      <c r="M9">
        <v>735.6</v>
      </c>
      <c r="N9">
        <v>4.7619047620000003</v>
      </c>
      <c r="O9">
        <v>36.78</v>
      </c>
      <c r="P9">
        <v>8</v>
      </c>
      <c r="Q9" s="19">
        <v>0.48472222222222222</v>
      </c>
      <c r="R9" s="19" t="str">
        <f t="shared" si="0"/>
        <v>11 AM</v>
      </c>
    </row>
    <row r="10" spans="1:20" x14ac:dyDescent="0.3">
      <c r="A10" t="s">
        <v>39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t="s">
        <v>32</v>
      </c>
      <c r="M10">
        <v>72.52</v>
      </c>
      <c r="N10">
        <v>4.7619047620000003</v>
      </c>
      <c r="O10">
        <v>3.6259999999999999</v>
      </c>
      <c r="P10">
        <v>7.2</v>
      </c>
      <c r="Q10" s="19">
        <v>0.71875</v>
      </c>
      <c r="R10" s="19" t="str">
        <f t="shared" si="0"/>
        <v>5 PM</v>
      </c>
    </row>
    <row r="11" spans="1:20" x14ac:dyDescent="0.3">
      <c r="A11" t="s">
        <v>40</v>
      </c>
      <c r="B11" t="s">
        <v>41</v>
      </c>
      <c r="C11" t="s">
        <v>42</v>
      </c>
      <c r="D11" t="s">
        <v>20</v>
      </c>
      <c r="E11" t="s">
        <v>21</v>
      </c>
      <c r="F11" t="s">
        <v>43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t="s">
        <v>32</v>
      </c>
      <c r="M11">
        <v>164.52</v>
      </c>
      <c r="N11">
        <v>4.7619047620000003</v>
      </c>
      <c r="O11">
        <v>8.2260000000000009</v>
      </c>
      <c r="P11">
        <v>5.9</v>
      </c>
      <c r="Q11" s="19">
        <v>0.56041666666666667</v>
      </c>
      <c r="R11" s="19" t="str">
        <f t="shared" si="0"/>
        <v>1 PM</v>
      </c>
    </row>
    <row r="12" spans="1:20" x14ac:dyDescent="0.3">
      <c r="A12" t="s">
        <v>44</v>
      </c>
      <c r="B12" t="s">
        <v>41</v>
      </c>
      <c r="C12" t="s">
        <v>42</v>
      </c>
      <c r="D12" t="s">
        <v>20</v>
      </c>
      <c r="E12" t="s">
        <v>21</v>
      </c>
      <c r="F12" t="s">
        <v>45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t="s">
        <v>23</v>
      </c>
      <c r="M12">
        <v>57.92</v>
      </c>
      <c r="N12">
        <v>4.7619047620000003</v>
      </c>
      <c r="O12">
        <v>2.8959999999999999</v>
      </c>
      <c r="P12">
        <v>4.5</v>
      </c>
      <c r="Q12" s="19">
        <v>0.75486111111111109</v>
      </c>
      <c r="R12" s="19" t="str">
        <f t="shared" si="0"/>
        <v>6 PM</v>
      </c>
    </row>
    <row r="13" spans="1:20" x14ac:dyDescent="0.3">
      <c r="A13" t="s">
        <v>46</v>
      </c>
      <c r="B13" t="s">
        <v>41</v>
      </c>
      <c r="C13" t="s">
        <v>42</v>
      </c>
      <c r="D13" t="s">
        <v>20</v>
      </c>
      <c r="E13" t="s">
        <v>21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t="s">
        <v>29</v>
      </c>
      <c r="M13">
        <v>102.04</v>
      </c>
      <c r="N13">
        <v>4.7619047620000003</v>
      </c>
      <c r="O13">
        <v>5.1020000000000003</v>
      </c>
      <c r="P13">
        <v>6.8</v>
      </c>
      <c r="Q13" s="19">
        <v>0.7104166666666667</v>
      </c>
      <c r="R13" s="19" t="str">
        <f t="shared" si="0"/>
        <v>5 PM</v>
      </c>
    </row>
    <row r="14" spans="1:20" x14ac:dyDescent="0.3">
      <c r="A14" t="s">
        <v>47</v>
      </c>
      <c r="B14" t="s">
        <v>18</v>
      </c>
      <c r="C14" t="s">
        <v>19</v>
      </c>
      <c r="D14" t="s">
        <v>20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t="s">
        <v>23</v>
      </c>
      <c r="M14">
        <v>234.75</v>
      </c>
      <c r="N14">
        <v>4.7619047620000003</v>
      </c>
      <c r="O14">
        <v>11.737500000000001</v>
      </c>
      <c r="P14">
        <v>7.1</v>
      </c>
      <c r="Q14" s="19">
        <v>0.43402777777777779</v>
      </c>
      <c r="R14" s="19" t="str">
        <f t="shared" si="0"/>
        <v>10 AM</v>
      </c>
    </row>
    <row r="15" spans="1:20" x14ac:dyDescent="0.3">
      <c r="A15" t="s">
        <v>48</v>
      </c>
      <c r="B15" t="s">
        <v>18</v>
      </c>
      <c r="C15" t="s">
        <v>19</v>
      </c>
      <c r="D15" t="s">
        <v>20</v>
      </c>
      <c r="E15" t="s">
        <v>21</v>
      </c>
      <c r="F15" t="s">
        <v>43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t="s">
        <v>23</v>
      </c>
      <c r="M15">
        <v>431.9</v>
      </c>
      <c r="N15">
        <v>4.7619047620000003</v>
      </c>
      <c r="O15">
        <v>21.594999999999999</v>
      </c>
      <c r="P15">
        <v>8.1999999999999993</v>
      </c>
      <c r="Q15" s="19">
        <v>0.7</v>
      </c>
      <c r="R15" s="19" t="str">
        <f t="shared" si="0"/>
        <v>4 PM</v>
      </c>
    </row>
    <row r="16" spans="1:20" x14ac:dyDescent="0.3">
      <c r="A16" t="s">
        <v>49</v>
      </c>
      <c r="B16" t="s">
        <v>18</v>
      </c>
      <c r="C16" t="s">
        <v>19</v>
      </c>
      <c r="D16" t="s">
        <v>20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t="s">
        <v>29</v>
      </c>
      <c r="M16">
        <v>713.8</v>
      </c>
      <c r="N16">
        <v>4.7619047620000003</v>
      </c>
      <c r="O16">
        <v>35.69</v>
      </c>
      <c r="P16">
        <v>5.7</v>
      </c>
      <c r="Q16" s="19">
        <v>0.80625000000000002</v>
      </c>
      <c r="R16" s="19" t="str">
        <f t="shared" si="0"/>
        <v>7 PM</v>
      </c>
    </row>
    <row r="17" spans="1:18" x14ac:dyDescent="0.3">
      <c r="A17" t="s">
        <v>50</v>
      </c>
      <c r="B17" t="s">
        <v>41</v>
      </c>
      <c r="C17" t="s">
        <v>42</v>
      </c>
      <c r="D17" t="s">
        <v>20</v>
      </c>
      <c r="E17" t="s">
        <v>21</v>
      </c>
      <c r="F17" t="s">
        <v>35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t="s">
        <v>29</v>
      </c>
      <c r="M17">
        <v>562.32000000000005</v>
      </c>
      <c r="N17">
        <v>4.7619047620000003</v>
      </c>
      <c r="O17">
        <v>28.116</v>
      </c>
      <c r="P17">
        <v>4.5</v>
      </c>
      <c r="Q17" s="19">
        <v>0.67986111111111114</v>
      </c>
      <c r="R17" s="19" t="str">
        <f t="shared" si="0"/>
        <v>4 PM</v>
      </c>
    </row>
    <row r="18" spans="1:18" x14ac:dyDescent="0.3">
      <c r="A18" t="s">
        <v>51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t="s">
        <v>32</v>
      </c>
      <c r="M18">
        <v>482.51</v>
      </c>
      <c r="N18">
        <v>4.7619047620000003</v>
      </c>
      <c r="O18">
        <v>24.125499999999999</v>
      </c>
      <c r="P18">
        <v>4.5999999999999996</v>
      </c>
      <c r="Q18" s="19">
        <v>0.46041666666666664</v>
      </c>
      <c r="R18" s="19" t="str">
        <f t="shared" si="0"/>
        <v>11 AM</v>
      </c>
    </row>
    <row r="19" spans="1:18" x14ac:dyDescent="0.3">
      <c r="A19" t="s">
        <v>52</v>
      </c>
      <c r="B19" t="s">
        <v>18</v>
      </c>
      <c r="C19" t="s">
        <v>19</v>
      </c>
      <c r="D19" t="s">
        <v>20</v>
      </c>
      <c r="E19" t="s">
        <v>21</v>
      </c>
      <c r="F19" t="s">
        <v>35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t="s">
        <v>32</v>
      </c>
      <c r="M19">
        <v>435.66</v>
      </c>
      <c r="N19">
        <v>4.7619047620000003</v>
      </c>
      <c r="O19">
        <v>21.783000000000001</v>
      </c>
      <c r="P19">
        <v>6.9</v>
      </c>
      <c r="Q19" s="19">
        <v>0.44374999999999998</v>
      </c>
      <c r="R19" s="19" t="str">
        <f t="shared" si="0"/>
        <v>10 AM</v>
      </c>
    </row>
    <row r="20" spans="1:18" x14ac:dyDescent="0.3">
      <c r="A20" t="s">
        <v>53</v>
      </c>
      <c r="B20" t="s">
        <v>18</v>
      </c>
      <c r="C20" t="s">
        <v>19</v>
      </c>
      <c r="D20" t="s">
        <v>20</v>
      </c>
      <c r="E20" t="s">
        <v>21</v>
      </c>
      <c r="F20" t="s">
        <v>43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t="s">
        <v>32</v>
      </c>
      <c r="M20">
        <v>164.01</v>
      </c>
      <c r="N20">
        <v>4.7619047620000003</v>
      </c>
      <c r="O20">
        <v>8.2004999999999999</v>
      </c>
      <c r="P20">
        <v>8.6</v>
      </c>
      <c r="Q20" s="19">
        <v>0.75</v>
      </c>
      <c r="R20" s="19" t="str">
        <f t="shared" si="0"/>
        <v>6 PM</v>
      </c>
    </row>
    <row r="21" spans="1:18" x14ac:dyDescent="0.3">
      <c r="A21" t="s">
        <v>54</v>
      </c>
      <c r="B21" t="s">
        <v>41</v>
      </c>
      <c r="C21" t="s">
        <v>42</v>
      </c>
      <c r="D21" t="s">
        <v>20</v>
      </c>
      <c r="E21" t="s">
        <v>21</v>
      </c>
      <c r="F21" t="s">
        <v>31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t="s">
        <v>23</v>
      </c>
      <c r="M21">
        <v>80.599999999999994</v>
      </c>
      <c r="N21">
        <v>4.7619047620000003</v>
      </c>
      <c r="O21">
        <v>4.03</v>
      </c>
      <c r="P21">
        <v>4.4000000000000004</v>
      </c>
      <c r="Q21" s="19">
        <v>0.64583333333333337</v>
      </c>
      <c r="R21" s="19" t="str">
        <f t="shared" si="0"/>
        <v>3 PM</v>
      </c>
    </row>
    <row r="22" spans="1:18" x14ac:dyDescent="0.3">
      <c r="A22" t="s">
        <v>55</v>
      </c>
      <c r="B22" t="s">
        <v>25</v>
      </c>
      <c r="C22" t="s">
        <v>26</v>
      </c>
      <c r="D22" t="s">
        <v>20</v>
      </c>
      <c r="E22" t="s">
        <v>21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t="s">
        <v>23</v>
      </c>
      <c r="M22">
        <v>430.2</v>
      </c>
      <c r="N22">
        <v>4.7619047620000003</v>
      </c>
      <c r="O22">
        <v>21.51</v>
      </c>
      <c r="P22">
        <v>4.8</v>
      </c>
      <c r="Q22" s="19">
        <v>0.47499999999999998</v>
      </c>
      <c r="R22" s="19" t="str">
        <f t="shared" si="0"/>
        <v>11 AM</v>
      </c>
    </row>
    <row r="23" spans="1:18" x14ac:dyDescent="0.3">
      <c r="A23" t="s">
        <v>56</v>
      </c>
      <c r="B23" t="s">
        <v>41</v>
      </c>
      <c r="C23" t="s">
        <v>42</v>
      </c>
      <c r="D23" t="s">
        <v>20</v>
      </c>
      <c r="E23" t="s">
        <v>21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t="s">
        <v>23</v>
      </c>
      <c r="M23">
        <v>263.94</v>
      </c>
      <c r="N23">
        <v>4.7619047620000003</v>
      </c>
      <c r="O23">
        <v>13.196999999999999</v>
      </c>
      <c r="P23">
        <v>5.0999999999999996</v>
      </c>
      <c r="Q23" s="19">
        <v>0.44444444444444442</v>
      </c>
      <c r="R23" s="19" t="str">
        <f t="shared" si="0"/>
        <v>10 AM</v>
      </c>
    </row>
    <row r="24" spans="1:18" x14ac:dyDescent="0.3">
      <c r="A24" t="s">
        <v>57</v>
      </c>
      <c r="B24" t="s">
        <v>41</v>
      </c>
      <c r="C24" t="s">
        <v>42</v>
      </c>
      <c r="D24" t="s">
        <v>20</v>
      </c>
      <c r="E24" t="s">
        <v>21</v>
      </c>
      <c r="F24" t="s">
        <v>31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t="s">
        <v>32</v>
      </c>
      <c r="M24">
        <v>66.400000000000006</v>
      </c>
      <c r="N24">
        <v>4.7619047620000003</v>
      </c>
      <c r="O24">
        <v>3.32</v>
      </c>
      <c r="P24">
        <v>4.4000000000000004</v>
      </c>
      <c r="Q24" s="19">
        <v>0.51388888888888884</v>
      </c>
      <c r="R24" s="19" t="str">
        <f t="shared" si="0"/>
        <v>12 PM</v>
      </c>
    </row>
    <row r="25" spans="1:18" x14ac:dyDescent="0.3">
      <c r="A25" t="s">
        <v>58</v>
      </c>
      <c r="B25" t="s">
        <v>18</v>
      </c>
      <c r="C25" t="s">
        <v>19</v>
      </c>
      <c r="D25" t="s">
        <v>20</v>
      </c>
      <c r="E25" t="s">
        <v>21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t="s">
        <v>23</v>
      </c>
      <c r="M25">
        <v>172.8</v>
      </c>
      <c r="N25">
        <v>4.7619047620000003</v>
      </c>
      <c r="O25">
        <v>8.64</v>
      </c>
      <c r="P25">
        <v>9.9</v>
      </c>
      <c r="Q25" s="19">
        <v>0.46875</v>
      </c>
      <c r="R25" s="19" t="str">
        <f t="shared" si="0"/>
        <v>11 AM</v>
      </c>
    </row>
    <row r="26" spans="1:18" x14ac:dyDescent="0.3">
      <c r="A26" t="s">
        <v>59</v>
      </c>
      <c r="B26" t="s">
        <v>18</v>
      </c>
      <c r="C26" t="s">
        <v>19</v>
      </c>
      <c r="D26" t="s">
        <v>20</v>
      </c>
      <c r="E26" t="s">
        <v>21</v>
      </c>
      <c r="F26" t="s">
        <v>35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t="s">
        <v>23</v>
      </c>
      <c r="M26">
        <v>265.89</v>
      </c>
      <c r="N26">
        <v>4.7619047620000003</v>
      </c>
      <c r="O26">
        <v>13.294499999999999</v>
      </c>
      <c r="P26">
        <v>6</v>
      </c>
      <c r="Q26" s="19">
        <v>0.73333333333333328</v>
      </c>
      <c r="R26" s="19" t="str">
        <f t="shared" si="0"/>
        <v>5 PM</v>
      </c>
    </row>
    <row r="27" spans="1:18" x14ac:dyDescent="0.3">
      <c r="A27" t="s">
        <v>60</v>
      </c>
      <c r="B27" t="s">
        <v>18</v>
      </c>
      <c r="C27" t="s">
        <v>19</v>
      </c>
      <c r="D27" t="s">
        <v>20</v>
      </c>
      <c r="E27" t="s">
        <v>21</v>
      </c>
      <c r="F27" t="s">
        <v>31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t="s">
        <v>32</v>
      </c>
      <c r="M27">
        <v>420.72</v>
      </c>
      <c r="N27">
        <v>4.7619047620000003</v>
      </c>
      <c r="O27">
        <v>21.036000000000001</v>
      </c>
      <c r="P27">
        <v>8.5</v>
      </c>
      <c r="Q27" s="19">
        <v>0.80555555555555558</v>
      </c>
      <c r="R27" s="19" t="str">
        <f t="shared" si="0"/>
        <v>7 PM</v>
      </c>
    </row>
    <row r="28" spans="1:18" x14ac:dyDescent="0.3">
      <c r="A28" t="s">
        <v>61</v>
      </c>
      <c r="B28" t="s">
        <v>41</v>
      </c>
      <c r="C28" t="s">
        <v>42</v>
      </c>
      <c r="D28" t="s">
        <v>20</v>
      </c>
      <c r="E28" t="s">
        <v>21</v>
      </c>
      <c r="F28" t="s">
        <v>45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t="s">
        <v>29</v>
      </c>
      <c r="M28">
        <v>33.520000000000003</v>
      </c>
      <c r="N28">
        <v>4.7619047620000003</v>
      </c>
      <c r="O28">
        <v>1.6759999999999999</v>
      </c>
      <c r="P28">
        <v>6.7</v>
      </c>
      <c r="Q28" s="19">
        <v>0.64652777777777781</v>
      </c>
      <c r="R28" s="19" t="str">
        <f t="shared" si="0"/>
        <v>3 PM</v>
      </c>
    </row>
    <row r="29" spans="1:18" x14ac:dyDescent="0.3">
      <c r="A29" t="s">
        <v>62</v>
      </c>
      <c r="B29" t="s">
        <v>18</v>
      </c>
      <c r="C29" t="s">
        <v>19</v>
      </c>
      <c r="D29" t="s">
        <v>20</v>
      </c>
      <c r="E29" t="s">
        <v>21</v>
      </c>
      <c r="F29" t="s">
        <v>45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t="s">
        <v>32</v>
      </c>
      <c r="M29">
        <v>175.34</v>
      </c>
      <c r="N29">
        <v>4.7619047620000003</v>
      </c>
      <c r="O29">
        <v>8.7669999999999995</v>
      </c>
      <c r="P29">
        <v>7.7</v>
      </c>
      <c r="Q29" s="19">
        <v>0.51180555555555551</v>
      </c>
      <c r="R29" s="19" t="str">
        <f t="shared" si="0"/>
        <v>12 PM</v>
      </c>
    </row>
    <row r="30" spans="1:18" x14ac:dyDescent="0.3">
      <c r="A30" t="s">
        <v>63</v>
      </c>
      <c r="B30" t="s">
        <v>41</v>
      </c>
      <c r="C30" t="s">
        <v>42</v>
      </c>
      <c r="D30" t="s">
        <v>20</v>
      </c>
      <c r="E30" t="s">
        <v>21</v>
      </c>
      <c r="F30" t="s">
        <v>43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t="s">
        <v>29</v>
      </c>
      <c r="M30">
        <v>441.8</v>
      </c>
      <c r="N30">
        <v>4.7619047620000003</v>
      </c>
      <c r="O30">
        <v>22.09</v>
      </c>
      <c r="P30">
        <v>9.6</v>
      </c>
      <c r="Q30" s="19">
        <v>0.82499999999999996</v>
      </c>
      <c r="R30" s="19" t="str">
        <f t="shared" si="0"/>
        <v>7 PM</v>
      </c>
    </row>
    <row r="31" spans="1:18" x14ac:dyDescent="0.3">
      <c r="A31" t="s">
        <v>64</v>
      </c>
      <c r="B31" t="s">
        <v>18</v>
      </c>
      <c r="C31" t="s">
        <v>19</v>
      </c>
      <c r="D31" t="s">
        <v>20</v>
      </c>
      <c r="E31" t="s">
        <v>21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t="s">
        <v>29</v>
      </c>
      <c r="M31">
        <v>224.01</v>
      </c>
      <c r="N31">
        <v>4.7619047620000003</v>
      </c>
      <c r="O31">
        <v>11.2005</v>
      </c>
      <c r="P31">
        <v>7.4</v>
      </c>
      <c r="Q31" s="19">
        <v>0.65</v>
      </c>
      <c r="R31" s="19" t="str">
        <f t="shared" si="0"/>
        <v>3 PM</v>
      </c>
    </row>
    <row r="32" spans="1:18" x14ac:dyDescent="0.3">
      <c r="A32" t="s">
        <v>65</v>
      </c>
      <c r="B32" t="s">
        <v>41</v>
      </c>
      <c r="C32" t="s">
        <v>42</v>
      </c>
      <c r="D32" t="s">
        <v>20</v>
      </c>
      <c r="E32" t="s">
        <v>21</v>
      </c>
      <c r="F32" t="s">
        <v>45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t="s">
        <v>32</v>
      </c>
      <c r="M32">
        <v>470.65</v>
      </c>
      <c r="N32">
        <v>4.7619047620000003</v>
      </c>
      <c r="O32">
        <v>23.532499999999999</v>
      </c>
      <c r="P32">
        <v>4.8</v>
      </c>
      <c r="Q32" s="19">
        <v>0.81874999999999998</v>
      </c>
      <c r="R32" s="19" t="str">
        <f t="shared" si="0"/>
        <v>7 PM</v>
      </c>
    </row>
    <row r="33" spans="1:18" x14ac:dyDescent="0.3">
      <c r="A33" t="s">
        <v>66</v>
      </c>
      <c r="B33" t="s">
        <v>41</v>
      </c>
      <c r="C33" t="s">
        <v>42</v>
      </c>
      <c r="D33" t="s">
        <v>20</v>
      </c>
      <c r="E33" t="s">
        <v>21</v>
      </c>
      <c r="F33" t="s">
        <v>35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t="s">
        <v>29</v>
      </c>
      <c r="M33">
        <v>702.63</v>
      </c>
      <c r="N33">
        <v>4.7619047620000003</v>
      </c>
      <c r="O33">
        <v>35.131500000000003</v>
      </c>
      <c r="P33">
        <v>4.5</v>
      </c>
      <c r="Q33" s="19">
        <v>0.52986111111111112</v>
      </c>
      <c r="R33" s="19" t="str">
        <f t="shared" si="0"/>
        <v>12 PM</v>
      </c>
    </row>
    <row r="34" spans="1:18" x14ac:dyDescent="0.3">
      <c r="A34" t="s">
        <v>67</v>
      </c>
      <c r="B34" t="s">
        <v>41</v>
      </c>
      <c r="C34" t="s">
        <v>42</v>
      </c>
      <c r="D34" t="s">
        <v>20</v>
      </c>
      <c r="E34" t="s">
        <v>21</v>
      </c>
      <c r="F34" t="s">
        <v>35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t="s">
        <v>29</v>
      </c>
      <c r="M34">
        <v>670.24</v>
      </c>
      <c r="N34">
        <v>4.7619047620000003</v>
      </c>
      <c r="O34">
        <v>33.512</v>
      </c>
      <c r="P34">
        <v>5.0999999999999996</v>
      </c>
      <c r="Q34" s="19">
        <v>0.61736111111111114</v>
      </c>
      <c r="R34" s="19" t="str">
        <f t="shared" si="0"/>
        <v>2 PM</v>
      </c>
    </row>
    <row r="35" spans="1:18" x14ac:dyDescent="0.3">
      <c r="A35" t="s">
        <v>68</v>
      </c>
      <c r="B35" t="s">
        <v>18</v>
      </c>
      <c r="C35" t="s">
        <v>19</v>
      </c>
      <c r="D35" t="s">
        <v>20</v>
      </c>
      <c r="E35" t="s">
        <v>21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t="s">
        <v>32</v>
      </c>
      <c r="M35">
        <v>193.16</v>
      </c>
      <c r="N35">
        <v>4.7619047620000003</v>
      </c>
      <c r="O35">
        <v>9.6579999999999995</v>
      </c>
      <c r="P35">
        <v>5.0999999999999996</v>
      </c>
      <c r="Q35" s="19">
        <v>0.42499999999999999</v>
      </c>
      <c r="R35" s="19" t="str">
        <f t="shared" si="0"/>
        <v>10 AM</v>
      </c>
    </row>
    <row r="36" spans="1:18" x14ac:dyDescent="0.3">
      <c r="A36" t="s">
        <v>69</v>
      </c>
      <c r="B36" t="s">
        <v>25</v>
      </c>
      <c r="C36" t="s">
        <v>26</v>
      </c>
      <c r="D36" t="s">
        <v>20</v>
      </c>
      <c r="E36" t="s">
        <v>21</v>
      </c>
      <c r="F36" t="s">
        <v>43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t="s">
        <v>23</v>
      </c>
      <c r="M36">
        <v>397.68</v>
      </c>
      <c r="N36">
        <v>4.7619047620000003</v>
      </c>
      <c r="O36">
        <v>19.884</v>
      </c>
      <c r="P36">
        <v>7.5</v>
      </c>
      <c r="Q36" s="19">
        <v>0.44583333333333336</v>
      </c>
      <c r="R36" s="19" t="str">
        <f t="shared" si="0"/>
        <v>10 AM</v>
      </c>
    </row>
    <row r="37" spans="1:18" x14ac:dyDescent="0.3">
      <c r="A37" t="s">
        <v>70</v>
      </c>
      <c r="B37" t="s">
        <v>25</v>
      </c>
      <c r="C37" t="s">
        <v>26</v>
      </c>
      <c r="D37" t="s">
        <v>20</v>
      </c>
      <c r="E37" t="s">
        <v>21</v>
      </c>
      <c r="F37" t="s">
        <v>35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t="s">
        <v>23</v>
      </c>
      <c r="M37">
        <v>68.12</v>
      </c>
      <c r="N37">
        <v>4.7619047620000003</v>
      </c>
      <c r="O37">
        <v>3.4060000000000001</v>
      </c>
      <c r="P37">
        <v>6.8</v>
      </c>
      <c r="Q37" s="19">
        <v>0.51944444444444449</v>
      </c>
      <c r="R37" s="19" t="str">
        <f t="shared" si="0"/>
        <v>12 PM</v>
      </c>
    </row>
    <row r="38" spans="1:18" x14ac:dyDescent="0.3">
      <c r="A38" t="s">
        <v>71</v>
      </c>
      <c r="B38" t="s">
        <v>18</v>
      </c>
      <c r="C38" t="s">
        <v>19</v>
      </c>
      <c r="D38" t="s">
        <v>20</v>
      </c>
      <c r="E38" t="s">
        <v>21</v>
      </c>
      <c r="F38" t="s">
        <v>35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t="s">
        <v>23</v>
      </c>
      <c r="M38">
        <v>313.10000000000002</v>
      </c>
      <c r="N38">
        <v>4.7619047620000003</v>
      </c>
      <c r="O38">
        <v>15.654999999999999</v>
      </c>
      <c r="P38">
        <v>7</v>
      </c>
      <c r="Q38" s="19">
        <v>0.80208333333333337</v>
      </c>
      <c r="R38" s="19" t="str">
        <f t="shared" si="0"/>
        <v>7 PM</v>
      </c>
    </row>
    <row r="39" spans="1:18" x14ac:dyDescent="0.3">
      <c r="A39" t="s">
        <v>72</v>
      </c>
      <c r="B39" t="s">
        <v>18</v>
      </c>
      <c r="C39" t="s">
        <v>19</v>
      </c>
      <c r="D39" t="s">
        <v>20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t="s">
        <v>23</v>
      </c>
      <c r="M39">
        <v>547.91999999999996</v>
      </c>
      <c r="N39">
        <v>4.7619047620000003</v>
      </c>
      <c r="O39">
        <v>27.396000000000001</v>
      </c>
      <c r="P39">
        <v>4.7</v>
      </c>
      <c r="Q39" s="19">
        <v>0.72013888888888888</v>
      </c>
      <c r="R39" s="19" t="str">
        <f t="shared" si="0"/>
        <v>5 PM</v>
      </c>
    </row>
    <row r="40" spans="1:18" x14ac:dyDescent="0.3">
      <c r="A40" t="s">
        <v>73</v>
      </c>
      <c r="B40" t="s">
        <v>25</v>
      </c>
      <c r="C40" t="s">
        <v>26</v>
      </c>
      <c r="D40" t="s">
        <v>20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t="s">
        <v>23</v>
      </c>
      <c r="M40">
        <v>439.36</v>
      </c>
      <c r="N40">
        <v>4.7619047620000003</v>
      </c>
      <c r="O40">
        <v>21.968</v>
      </c>
      <c r="P40">
        <v>7.6</v>
      </c>
      <c r="Q40" s="19">
        <v>0.55833333333333335</v>
      </c>
      <c r="R40" s="19" t="str">
        <f t="shared" si="0"/>
        <v>1 PM</v>
      </c>
    </row>
    <row r="41" spans="1:18" x14ac:dyDescent="0.3">
      <c r="A41" t="s">
        <v>74</v>
      </c>
      <c r="B41" t="s">
        <v>41</v>
      </c>
      <c r="C41" t="s">
        <v>42</v>
      </c>
      <c r="D41" t="s">
        <v>20</v>
      </c>
      <c r="E41" t="s">
        <v>21</v>
      </c>
      <c r="F41" t="s">
        <v>31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t="s">
        <v>29</v>
      </c>
      <c r="M41">
        <v>240.96</v>
      </c>
      <c r="N41">
        <v>4.7619047620000003</v>
      </c>
      <c r="O41">
        <v>12.048</v>
      </c>
      <c r="P41">
        <v>7.7</v>
      </c>
      <c r="Q41" s="19">
        <v>0.54236111111111107</v>
      </c>
      <c r="R41" s="19" t="str">
        <f t="shared" si="0"/>
        <v>1 PM</v>
      </c>
    </row>
    <row r="42" spans="1:18" x14ac:dyDescent="0.3">
      <c r="A42" t="s">
        <v>75</v>
      </c>
      <c r="B42" t="s">
        <v>41</v>
      </c>
      <c r="C42" t="s">
        <v>42</v>
      </c>
      <c r="D42" t="s">
        <v>20</v>
      </c>
      <c r="E42" t="s">
        <v>21</v>
      </c>
      <c r="F42" t="s">
        <v>31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t="s">
        <v>23</v>
      </c>
      <c r="M42">
        <v>86.72</v>
      </c>
      <c r="N42">
        <v>4.7619047620000003</v>
      </c>
      <c r="O42">
        <v>4.3360000000000003</v>
      </c>
      <c r="P42">
        <v>7.9</v>
      </c>
      <c r="Q42" s="19">
        <v>0.78125</v>
      </c>
      <c r="R42" s="19" t="str">
        <f t="shared" si="0"/>
        <v>6 PM</v>
      </c>
    </row>
    <row r="43" spans="1:18" x14ac:dyDescent="0.3">
      <c r="A43" t="s">
        <v>76</v>
      </c>
      <c r="B43" t="s">
        <v>25</v>
      </c>
      <c r="C43" t="s">
        <v>26</v>
      </c>
      <c r="D43" t="s">
        <v>20</v>
      </c>
      <c r="E43" t="s">
        <v>21</v>
      </c>
      <c r="F43" t="s">
        <v>31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t="s">
        <v>29</v>
      </c>
      <c r="M43">
        <v>112.22</v>
      </c>
      <c r="N43">
        <v>4.7619047620000003</v>
      </c>
      <c r="O43">
        <v>5.6109999999999998</v>
      </c>
      <c r="P43">
        <v>6.3</v>
      </c>
      <c r="Q43" s="19">
        <v>0.42430555555555555</v>
      </c>
      <c r="R43" s="19" t="str">
        <f t="shared" si="0"/>
        <v>10 AM</v>
      </c>
    </row>
    <row r="44" spans="1:18" x14ac:dyDescent="0.3">
      <c r="A44" t="s">
        <v>77</v>
      </c>
      <c r="B44" t="s">
        <v>41</v>
      </c>
      <c r="C44" t="s">
        <v>42</v>
      </c>
      <c r="D44" t="s">
        <v>20</v>
      </c>
      <c r="E44" t="s">
        <v>21</v>
      </c>
      <c r="F44" t="s">
        <v>35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t="s">
        <v>29</v>
      </c>
      <c r="M44">
        <v>414.72</v>
      </c>
      <c r="N44">
        <v>4.7619047620000003</v>
      </c>
      <c r="O44">
        <v>20.736000000000001</v>
      </c>
      <c r="P44">
        <v>5.6</v>
      </c>
      <c r="Q44" s="19">
        <v>0.54374999999999996</v>
      </c>
      <c r="R44" s="19" t="str">
        <f t="shared" si="0"/>
        <v>1 PM</v>
      </c>
    </row>
    <row r="45" spans="1:18" x14ac:dyDescent="0.3">
      <c r="A45" t="s">
        <v>78</v>
      </c>
      <c r="B45" t="s">
        <v>25</v>
      </c>
      <c r="C45" t="s">
        <v>26</v>
      </c>
      <c r="D45" t="s">
        <v>20</v>
      </c>
      <c r="E45" t="s">
        <v>21</v>
      </c>
      <c r="F45" t="s">
        <v>43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t="s">
        <v>29</v>
      </c>
      <c r="M45">
        <v>789.6</v>
      </c>
      <c r="N45">
        <v>4.7619047620000003</v>
      </c>
      <c r="O45">
        <v>39.479999999999997</v>
      </c>
      <c r="P45">
        <v>7.6</v>
      </c>
      <c r="Q45" s="19">
        <v>0.86041666666666672</v>
      </c>
      <c r="R45" s="19" t="str">
        <f t="shared" si="0"/>
        <v>8 PM</v>
      </c>
    </row>
    <row r="46" spans="1:18" x14ac:dyDescent="0.3">
      <c r="A46" t="s">
        <v>79</v>
      </c>
      <c r="B46" t="s">
        <v>25</v>
      </c>
      <c r="C46" t="s">
        <v>26</v>
      </c>
      <c r="D46" t="s">
        <v>20</v>
      </c>
      <c r="E46" t="s">
        <v>21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t="s">
        <v>29</v>
      </c>
      <c r="M46">
        <v>30.74</v>
      </c>
      <c r="N46">
        <v>4.7619047620000003</v>
      </c>
      <c r="O46">
        <v>1.5369999999999999</v>
      </c>
      <c r="P46">
        <v>7.2</v>
      </c>
      <c r="Q46" s="19">
        <v>0.82430555555555551</v>
      </c>
      <c r="R46" s="19" t="str">
        <f t="shared" si="0"/>
        <v>7 PM</v>
      </c>
    </row>
    <row r="47" spans="1:18" x14ac:dyDescent="0.3">
      <c r="A47" t="s">
        <v>80</v>
      </c>
      <c r="B47" t="s">
        <v>41</v>
      </c>
      <c r="C47" t="s">
        <v>42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t="s">
        <v>29</v>
      </c>
      <c r="M47">
        <v>375.84</v>
      </c>
      <c r="N47">
        <v>4.7619047620000003</v>
      </c>
      <c r="O47">
        <v>18.792000000000002</v>
      </c>
      <c r="P47">
        <v>9.5</v>
      </c>
      <c r="Q47" s="19">
        <v>0.75</v>
      </c>
      <c r="R47" s="19" t="str">
        <f t="shared" si="0"/>
        <v>6 PM</v>
      </c>
    </row>
    <row r="48" spans="1:18" x14ac:dyDescent="0.3">
      <c r="A48" t="s">
        <v>81</v>
      </c>
      <c r="B48" t="s">
        <v>41</v>
      </c>
      <c r="C48" t="s">
        <v>42</v>
      </c>
      <c r="D48" t="s">
        <v>20</v>
      </c>
      <c r="E48" t="s">
        <v>21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t="s">
        <v>32</v>
      </c>
      <c r="M48">
        <v>510.21</v>
      </c>
      <c r="N48">
        <v>4.7619047620000003</v>
      </c>
      <c r="O48">
        <v>25.5105</v>
      </c>
      <c r="P48">
        <v>8.4</v>
      </c>
      <c r="Q48" s="19">
        <v>0.72499999999999998</v>
      </c>
      <c r="R48" s="19" t="str">
        <f t="shared" si="0"/>
        <v>5 PM</v>
      </c>
    </row>
    <row r="49" spans="1:18" x14ac:dyDescent="0.3">
      <c r="A49" t="s">
        <v>82</v>
      </c>
      <c r="B49" t="s">
        <v>41</v>
      </c>
      <c r="C49" t="s">
        <v>42</v>
      </c>
      <c r="D49" t="s">
        <v>20</v>
      </c>
      <c r="E49" t="s">
        <v>21</v>
      </c>
      <c r="F49" t="s">
        <v>43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t="s">
        <v>23</v>
      </c>
      <c r="M49">
        <v>180.09</v>
      </c>
      <c r="N49">
        <v>4.7619047620000003</v>
      </c>
      <c r="O49">
        <v>9.0045000000000002</v>
      </c>
      <c r="P49">
        <v>4.0999999999999996</v>
      </c>
      <c r="Q49" s="19">
        <v>0.65763888888888888</v>
      </c>
      <c r="R49" s="19" t="str">
        <f t="shared" si="0"/>
        <v>3 PM</v>
      </c>
    </row>
    <row r="50" spans="1:18" x14ac:dyDescent="0.3">
      <c r="A50" t="s">
        <v>83</v>
      </c>
      <c r="B50" t="s">
        <v>41</v>
      </c>
      <c r="C50" t="s">
        <v>42</v>
      </c>
      <c r="D50" t="s">
        <v>20</v>
      </c>
      <c r="E50" t="s">
        <v>21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t="s">
        <v>32</v>
      </c>
      <c r="M50">
        <v>113.58</v>
      </c>
      <c r="N50">
        <v>4.7619047620000003</v>
      </c>
      <c r="O50">
        <v>5.6790000000000003</v>
      </c>
      <c r="P50">
        <v>8.1</v>
      </c>
      <c r="Q50" s="19">
        <v>0.53125</v>
      </c>
      <c r="R50" s="19" t="str">
        <f t="shared" si="0"/>
        <v>12 PM</v>
      </c>
    </row>
    <row r="51" spans="1:18" x14ac:dyDescent="0.3">
      <c r="A51" t="s">
        <v>84</v>
      </c>
      <c r="B51" t="s">
        <v>25</v>
      </c>
      <c r="C51" t="s">
        <v>26</v>
      </c>
      <c r="D51" t="s">
        <v>20</v>
      </c>
      <c r="E51" t="s">
        <v>21</v>
      </c>
      <c r="F51" t="s">
        <v>45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t="s">
        <v>23</v>
      </c>
      <c r="M51">
        <v>826.3</v>
      </c>
      <c r="N51">
        <v>4.7619047620000003</v>
      </c>
      <c r="O51">
        <v>41.314999999999998</v>
      </c>
      <c r="P51">
        <v>7.9</v>
      </c>
      <c r="Q51" s="19">
        <v>0.71388888888888891</v>
      </c>
      <c r="R51" s="19" t="str">
        <f t="shared" si="0"/>
        <v>5 PM</v>
      </c>
    </row>
    <row r="52" spans="1:18" x14ac:dyDescent="0.3">
      <c r="A52" t="s">
        <v>85</v>
      </c>
      <c r="B52" t="s">
        <v>25</v>
      </c>
      <c r="C52" t="s">
        <v>26</v>
      </c>
      <c r="D52" t="s">
        <v>20</v>
      </c>
      <c r="E52" t="s">
        <v>21</v>
      </c>
      <c r="F52" t="s">
        <v>43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t="s">
        <v>29</v>
      </c>
      <c r="M52">
        <v>639.79999999999995</v>
      </c>
      <c r="N52">
        <v>4.7619047620000003</v>
      </c>
      <c r="O52">
        <v>31.99</v>
      </c>
      <c r="P52">
        <v>9.5</v>
      </c>
      <c r="Q52" s="19">
        <v>0.42986111111111114</v>
      </c>
      <c r="R52" s="19" t="str">
        <f t="shared" si="0"/>
        <v>10 AM</v>
      </c>
    </row>
    <row r="53" spans="1:18" x14ac:dyDescent="0.3">
      <c r="A53" t="s">
        <v>86</v>
      </c>
      <c r="B53" t="s">
        <v>18</v>
      </c>
      <c r="C53" t="s">
        <v>19</v>
      </c>
      <c r="D53" t="s">
        <v>20</v>
      </c>
      <c r="E53" t="s">
        <v>21</v>
      </c>
      <c r="F53" t="s">
        <v>43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t="s">
        <v>29</v>
      </c>
      <c r="M53">
        <v>222.95</v>
      </c>
      <c r="N53">
        <v>4.7619047620000003</v>
      </c>
      <c r="O53">
        <v>11.147500000000001</v>
      </c>
      <c r="P53">
        <v>8.5</v>
      </c>
      <c r="Q53" s="19">
        <v>0.63194444444444442</v>
      </c>
      <c r="R53" s="19" t="str">
        <f t="shared" si="0"/>
        <v>3 PM</v>
      </c>
    </row>
    <row r="54" spans="1:18" x14ac:dyDescent="0.3">
      <c r="A54" t="s">
        <v>87</v>
      </c>
      <c r="B54" t="s">
        <v>41</v>
      </c>
      <c r="C54" t="s">
        <v>42</v>
      </c>
      <c r="D54" t="s">
        <v>20</v>
      </c>
      <c r="E54" t="s">
        <v>21</v>
      </c>
      <c r="F54" t="s">
        <v>45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t="s">
        <v>23</v>
      </c>
      <c r="M54">
        <v>71.48</v>
      </c>
      <c r="N54">
        <v>4.7619047620000003</v>
      </c>
      <c r="O54">
        <v>3.5739999999999998</v>
      </c>
      <c r="P54">
        <v>6.5</v>
      </c>
      <c r="Q54" s="19">
        <v>0.61250000000000004</v>
      </c>
      <c r="R54" s="19" t="str">
        <f t="shared" si="0"/>
        <v>2 PM</v>
      </c>
    </row>
    <row r="55" spans="1:18" x14ac:dyDescent="0.3">
      <c r="A55" t="s">
        <v>88</v>
      </c>
      <c r="B55" t="s">
        <v>25</v>
      </c>
      <c r="C55" t="s">
        <v>26</v>
      </c>
      <c r="D55" t="s">
        <v>20</v>
      </c>
      <c r="E55" t="s">
        <v>21</v>
      </c>
      <c r="F55" t="s">
        <v>45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t="s">
        <v>32</v>
      </c>
      <c r="M55">
        <v>15.43</v>
      </c>
      <c r="N55">
        <v>4.7619047620000003</v>
      </c>
      <c r="O55">
        <v>0.77149999999999996</v>
      </c>
      <c r="P55">
        <v>6.1</v>
      </c>
      <c r="Q55" s="19">
        <v>0.65694444444444444</v>
      </c>
      <c r="R55" s="19" t="str">
        <f t="shared" si="0"/>
        <v>3 PM</v>
      </c>
    </row>
    <row r="56" spans="1:18" x14ac:dyDescent="0.3">
      <c r="A56" t="s">
        <v>89</v>
      </c>
      <c r="B56" t="s">
        <v>41</v>
      </c>
      <c r="C56" t="s">
        <v>42</v>
      </c>
      <c r="D56" t="s">
        <v>20</v>
      </c>
      <c r="E56" t="s">
        <v>21</v>
      </c>
      <c r="F56" t="s">
        <v>31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t="s">
        <v>23</v>
      </c>
      <c r="M56">
        <v>32.32</v>
      </c>
      <c r="N56">
        <v>4.7619047620000003</v>
      </c>
      <c r="O56">
        <v>1.6160000000000001</v>
      </c>
      <c r="P56">
        <v>6.5</v>
      </c>
      <c r="Q56" s="19">
        <v>0.49236111111111114</v>
      </c>
      <c r="R56" s="19" t="str">
        <f t="shared" si="0"/>
        <v>11 AM</v>
      </c>
    </row>
    <row r="57" spans="1:18" x14ac:dyDescent="0.3">
      <c r="A57" t="s">
        <v>90</v>
      </c>
      <c r="B57" t="s">
        <v>25</v>
      </c>
      <c r="C57" t="s">
        <v>26</v>
      </c>
      <c r="D57" t="s">
        <v>20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t="s">
        <v>29</v>
      </c>
      <c r="M57">
        <v>687.84</v>
      </c>
      <c r="N57">
        <v>4.7619047620000003</v>
      </c>
      <c r="O57">
        <v>34.392000000000003</v>
      </c>
      <c r="P57">
        <v>8.1999999999999993</v>
      </c>
      <c r="Q57" s="19">
        <v>0.79236111111111107</v>
      </c>
      <c r="R57" s="19" t="str">
        <f t="shared" si="0"/>
        <v>7 PM</v>
      </c>
    </row>
    <row r="58" spans="1:18" x14ac:dyDescent="0.3">
      <c r="A58" t="s">
        <v>91</v>
      </c>
      <c r="B58" t="s">
        <v>18</v>
      </c>
      <c r="C58" t="s">
        <v>19</v>
      </c>
      <c r="D58" t="s">
        <v>20</v>
      </c>
      <c r="E58" t="s">
        <v>21</v>
      </c>
      <c r="F58" t="s">
        <v>31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t="s">
        <v>29</v>
      </c>
      <c r="M58">
        <v>88.68</v>
      </c>
      <c r="N58">
        <v>4.7619047620000003</v>
      </c>
      <c r="O58">
        <v>4.4340000000000002</v>
      </c>
      <c r="P58">
        <v>5.8</v>
      </c>
      <c r="Q58" s="19">
        <v>0.47638888888888886</v>
      </c>
      <c r="R58" s="19" t="str">
        <f t="shared" si="0"/>
        <v>11 AM</v>
      </c>
    </row>
    <row r="59" spans="1:18" x14ac:dyDescent="0.3">
      <c r="A59" t="s">
        <v>92</v>
      </c>
      <c r="B59" t="s">
        <v>18</v>
      </c>
      <c r="C59" t="s">
        <v>19</v>
      </c>
      <c r="D59" t="s">
        <v>20</v>
      </c>
      <c r="E59" t="s">
        <v>21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t="s">
        <v>23</v>
      </c>
      <c r="M59">
        <v>716.8</v>
      </c>
      <c r="N59">
        <v>4.7619047620000003</v>
      </c>
      <c r="O59">
        <v>35.840000000000003</v>
      </c>
      <c r="P59">
        <v>6.6</v>
      </c>
      <c r="Q59" s="19">
        <v>0.4777777777777778</v>
      </c>
      <c r="R59" s="19" t="str">
        <f t="shared" si="0"/>
        <v>11 AM</v>
      </c>
    </row>
    <row r="60" spans="1:18" x14ac:dyDescent="0.3">
      <c r="A60" t="s">
        <v>93</v>
      </c>
      <c r="B60" t="s">
        <v>18</v>
      </c>
      <c r="C60" t="s">
        <v>19</v>
      </c>
      <c r="D60" t="s">
        <v>20</v>
      </c>
      <c r="E60" t="s">
        <v>21</v>
      </c>
      <c r="F60" t="s">
        <v>31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t="s">
        <v>29</v>
      </c>
      <c r="M60">
        <v>723.5</v>
      </c>
      <c r="N60">
        <v>4.7619047620000003</v>
      </c>
      <c r="O60">
        <v>36.174999999999997</v>
      </c>
      <c r="P60">
        <v>5.4</v>
      </c>
      <c r="Q60" s="19">
        <v>0.66319444444444442</v>
      </c>
      <c r="R60" s="19" t="str">
        <f t="shared" si="0"/>
        <v>3 PM</v>
      </c>
    </row>
    <row r="61" spans="1:18" x14ac:dyDescent="0.3">
      <c r="A61" t="s">
        <v>94</v>
      </c>
      <c r="B61" t="s">
        <v>25</v>
      </c>
      <c r="C61" t="s">
        <v>26</v>
      </c>
      <c r="D61" t="s">
        <v>20</v>
      </c>
      <c r="E61" t="s">
        <v>21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t="s">
        <v>29</v>
      </c>
      <c r="M61">
        <v>183.66</v>
      </c>
      <c r="N61">
        <v>4.7619047620000003</v>
      </c>
      <c r="O61">
        <v>9.1829999999999998</v>
      </c>
      <c r="P61">
        <v>9.3000000000000007</v>
      </c>
      <c r="Q61" s="19">
        <v>0.85833333333333328</v>
      </c>
      <c r="R61" s="19" t="str">
        <f t="shared" si="0"/>
        <v>8 PM</v>
      </c>
    </row>
    <row r="62" spans="1:18" x14ac:dyDescent="0.3">
      <c r="A62" t="s">
        <v>95</v>
      </c>
      <c r="B62" t="s">
        <v>25</v>
      </c>
      <c r="C62" t="s">
        <v>26</v>
      </c>
      <c r="D62" t="s">
        <v>20</v>
      </c>
      <c r="E62" t="s">
        <v>21</v>
      </c>
      <c r="F62" t="s">
        <v>35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t="s">
        <v>32</v>
      </c>
      <c r="M62">
        <v>74.22</v>
      </c>
      <c r="N62">
        <v>4.7619047620000003</v>
      </c>
      <c r="O62">
        <v>3.7109999999999999</v>
      </c>
      <c r="P62">
        <v>10</v>
      </c>
      <c r="Q62" s="19">
        <v>0.74097222222222225</v>
      </c>
      <c r="R62" s="19" t="str">
        <f t="shared" si="0"/>
        <v>5 PM</v>
      </c>
    </row>
    <row r="63" spans="1:18" x14ac:dyDescent="0.3">
      <c r="A63" t="s">
        <v>96</v>
      </c>
      <c r="B63" t="s">
        <v>25</v>
      </c>
      <c r="C63" t="s">
        <v>26</v>
      </c>
      <c r="D63" t="s">
        <v>20</v>
      </c>
      <c r="E63" t="s">
        <v>21</v>
      </c>
      <c r="F63" t="s">
        <v>31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t="s">
        <v>23</v>
      </c>
      <c r="M63">
        <v>334.38</v>
      </c>
      <c r="N63">
        <v>4.7619047620000003</v>
      </c>
      <c r="O63">
        <v>16.719000000000001</v>
      </c>
      <c r="P63">
        <v>7</v>
      </c>
      <c r="Q63" s="19">
        <v>0.4548611111111111</v>
      </c>
      <c r="R63" s="19" t="str">
        <f t="shared" si="0"/>
        <v>10 AM</v>
      </c>
    </row>
    <row r="64" spans="1:18" x14ac:dyDescent="0.3">
      <c r="A64" t="s">
        <v>97</v>
      </c>
      <c r="B64" t="s">
        <v>41</v>
      </c>
      <c r="C64" t="s">
        <v>42</v>
      </c>
      <c r="D64" t="s">
        <v>20</v>
      </c>
      <c r="E64" t="s">
        <v>21</v>
      </c>
      <c r="F64" t="s">
        <v>35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t="s">
        <v>23</v>
      </c>
      <c r="M64">
        <v>495.63</v>
      </c>
      <c r="N64">
        <v>4.7619047620000003</v>
      </c>
      <c r="O64">
        <v>24.781500000000001</v>
      </c>
      <c r="P64">
        <v>10</v>
      </c>
      <c r="Q64" s="19">
        <v>0.56944444444444442</v>
      </c>
      <c r="R64" s="19" t="str">
        <f t="shared" si="0"/>
        <v>1 PM</v>
      </c>
    </row>
    <row r="65" spans="1:18" x14ac:dyDescent="0.3">
      <c r="A65" t="s">
        <v>98</v>
      </c>
      <c r="B65" t="s">
        <v>18</v>
      </c>
      <c r="C65" t="s">
        <v>19</v>
      </c>
      <c r="D65" t="s">
        <v>20</v>
      </c>
      <c r="E65" t="s">
        <v>21</v>
      </c>
      <c r="F65" t="s">
        <v>35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t="s">
        <v>32</v>
      </c>
      <c r="M65">
        <v>158.1</v>
      </c>
      <c r="N65">
        <v>4.7619047620000003</v>
      </c>
      <c r="O65">
        <v>7.9050000000000002</v>
      </c>
      <c r="P65">
        <v>8.6</v>
      </c>
      <c r="Q65" s="19">
        <v>0.51875000000000004</v>
      </c>
      <c r="R65" s="19" t="str">
        <f t="shared" si="0"/>
        <v>12 PM</v>
      </c>
    </row>
    <row r="66" spans="1:18" x14ac:dyDescent="0.3">
      <c r="A66" t="s">
        <v>99</v>
      </c>
      <c r="B66" t="s">
        <v>41</v>
      </c>
      <c r="C66" t="s">
        <v>42</v>
      </c>
      <c r="D66" t="s">
        <v>20</v>
      </c>
      <c r="E66" t="s">
        <v>21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t="s">
        <v>29</v>
      </c>
      <c r="M66">
        <v>302.95999999999998</v>
      </c>
      <c r="N66">
        <v>4.7619047620000003</v>
      </c>
      <c r="O66">
        <v>15.148</v>
      </c>
      <c r="P66">
        <v>7.6</v>
      </c>
      <c r="Q66" s="19">
        <v>0.60763888888888884</v>
      </c>
      <c r="R66" s="19" t="str">
        <f t="shared" si="0"/>
        <v>2 PM</v>
      </c>
    </row>
    <row r="67" spans="1:18" x14ac:dyDescent="0.3">
      <c r="A67" t="s">
        <v>100</v>
      </c>
      <c r="B67" t="s">
        <v>18</v>
      </c>
      <c r="C67" t="s">
        <v>19</v>
      </c>
      <c r="D67" t="s">
        <v>20</v>
      </c>
      <c r="E67" t="s">
        <v>21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t="s">
        <v>29</v>
      </c>
      <c r="M67">
        <v>158.69999999999999</v>
      </c>
      <c r="N67">
        <v>4.7619047620000003</v>
      </c>
      <c r="O67">
        <v>7.9349999999999996</v>
      </c>
      <c r="P67">
        <v>5.8</v>
      </c>
      <c r="Q67" s="19">
        <v>0.69444444444444442</v>
      </c>
      <c r="R67" s="19" t="str">
        <f t="shared" ref="R67:R130" si="1">TEXT(Q67,"h AM/PM")</f>
        <v>4 PM</v>
      </c>
    </row>
    <row r="68" spans="1:18" x14ac:dyDescent="0.3">
      <c r="A68" t="s">
        <v>101</v>
      </c>
      <c r="B68" t="s">
        <v>25</v>
      </c>
      <c r="C68" t="s">
        <v>26</v>
      </c>
      <c r="D68" t="s">
        <v>20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t="s">
        <v>23</v>
      </c>
      <c r="M68">
        <v>66.94</v>
      </c>
      <c r="N68">
        <v>4.7619047620000003</v>
      </c>
      <c r="O68">
        <v>3.347</v>
      </c>
      <c r="P68">
        <v>6.7</v>
      </c>
      <c r="Q68" s="19">
        <v>0.65486111111111112</v>
      </c>
      <c r="R68" s="19" t="str">
        <f t="shared" si="1"/>
        <v>3 PM</v>
      </c>
    </row>
    <row r="69" spans="1:18" x14ac:dyDescent="0.3">
      <c r="A69" t="s">
        <v>102</v>
      </c>
      <c r="B69" t="s">
        <v>41</v>
      </c>
      <c r="C69" t="s">
        <v>42</v>
      </c>
      <c r="D69" t="s">
        <v>20</v>
      </c>
      <c r="E69" t="s">
        <v>21</v>
      </c>
      <c r="F69" t="s">
        <v>45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t="s">
        <v>23</v>
      </c>
      <c r="M69">
        <v>585.66</v>
      </c>
      <c r="N69">
        <v>4.7619047620000003</v>
      </c>
      <c r="O69">
        <v>29.283000000000001</v>
      </c>
      <c r="P69">
        <v>9.9</v>
      </c>
      <c r="Q69" s="19">
        <v>0.62569444444444444</v>
      </c>
      <c r="R69" s="19" t="str">
        <f t="shared" si="1"/>
        <v>3 PM</v>
      </c>
    </row>
    <row r="70" spans="1:18" x14ac:dyDescent="0.3">
      <c r="A70" t="s">
        <v>103</v>
      </c>
      <c r="B70" t="s">
        <v>18</v>
      </c>
      <c r="C70" t="s">
        <v>19</v>
      </c>
      <c r="D70" t="s">
        <v>20</v>
      </c>
      <c r="E70" t="s">
        <v>21</v>
      </c>
      <c r="F70" t="s">
        <v>35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t="s">
        <v>29</v>
      </c>
      <c r="M70">
        <v>787.7</v>
      </c>
      <c r="N70">
        <v>4.7619047620000003</v>
      </c>
      <c r="O70">
        <v>39.384999999999998</v>
      </c>
      <c r="P70">
        <v>6.4</v>
      </c>
      <c r="Q70" s="19">
        <v>0.41944444444444445</v>
      </c>
      <c r="R70" s="19" t="str">
        <f t="shared" si="1"/>
        <v>10 AM</v>
      </c>
    </row>
    <row r="71" spans="1:18" x14ac:dyDescent="0.3">
      <c r="A71" t="s">
        <v>104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t="s">
        <v>29</v>
      </c>
      <c r="M71">
        <v>18.329999999999998</v>
      </c>
      <c r="N71">
        <v>4.7619047620000003</v>
      </c>
      <c r="O71">
        <v>0.91649999999999998</v>
      </c>
      <c r="P71">
        <v>4.3</v>
      </c>
      <c r="Q71" s="19">
        <v>0.78472222222222221</v>
      </c>
      <c r="R71" s="19" t="str">
        <f t="shared" si="1"/>
        <v>6 PM</v>
      </c>
    </row>
    <row r="72" spans="1:18" x14ac:dyDescent="0.3">
      <c r="A72" t="s">
        <v>105</v>
      </c>
      <c r="B72" t="s">
        <v>25</v>
      </c>
      <c r="C72" t="s">
        <v>26</v>
      </c>
      <c r="D72" t="s">
        <v>20</v>
      </c>
      <c r="E72" t="s">
        <v>21</v>
      </c>
      <c r="F72" t="s">
        <v>43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t="s">
        <v>32</v>
      </c>
      <c r="M72">
        <v>894.8</v>
      </c>
      <c r="N72">
        <v>4.7619047620000003</v>
      </c>
      <c r="O72">
        <v>44.74</v>
      </c>
      <c r="P72">
        <v>9.6</v>
      </c>
      <c r="Q72" s="19">
        <v>0.53194444444444444</v>
      </c>
      <c r="R72" s="19" t="str">
        <f t="shared" si="1"/>
        <v>12 PM</v>
      </c>
    </row>
    <row r="73" spans="1:18" x14ac:dyDescent="0.3">
      <c r="A73" t="s">
        <v>106</v>
      </c>
      <c r="B73" t="s">
        <v>25</v>
      </c>
      <c r="C73" t="s">
        <v>26</v>
      </c>
      <c r="D73" t="s">
        <v>20</v>
      </c>
      <c r="E73" t="s">
        <v>21</v>
      </c>
      <c r="F73" t="s">
        <v>45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t="s">
        <v>29</v>
      </c>
      <c r="M73">
        <v>621.20000000000005</v>
      </c>
      <c r="N73">
        <v>4.7619047620000003</v>
      </c>
      <c r="O73">
        <v>31.06</v>
      </c>
      <c r="P73">
        <v>5.9</v>
      </c>
      <c r="Q73" s="19">
        <v>0.67986111111111114</v>
      </c>
      <c r="R73" s="19" t="str">
        <f t="shared" si="1"/>
        <v>4 PM</v>
      </c>
    </row>
    <row r="74" spans="1:18" x14ac:dyDescent="0.3">
      <c r="A74" t="s">
        <v>107</v>
      </c>
      <c r="B74" t="s">
        <v>41</v>
      </c>
      <c r="C74" t="s">
        <v>42</v>
      </c>
      <c r="D74" t="s">
        <v>20</v>
      </c>
      <c r="E74" t="s">
        <v>21</v>
      </c>
      <c r="F74" t="s">
        <v>43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t="s">
        <v>23</v>
      </c>
      <c r="M74">
        <v>145.56</v>
      </c>
      <c r="N74">
        <v>4.7619047620000003</v>
      </c>
      <c r="O74">
        <v>7.2779999999999996</v>
      </c>
      <c r="P74">
        <v>4</v>
      </c>
      <c r="Q74" s="19">
        <v>0.76180555555555551</v>
      </c>
      <c r="R74" s="19" t="str">
        <f t="shared" si="1"/>
        <v>6 PM</v>
      </c>
    </row>
    <row r="75" spans="1:18" x14ac:dyDescent="0.3">
      <c r="A75" t="s">
        <v>108</v>
      </c>
      <c r="B75" t="s">
        <v>25</v>
      </c>
      <c r="C75" t="s">
        <v>26</v>
      </c>
      <c r="D75" t="s">
        <v>20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t="s">
        <v>29</v>
      </c>
      <c r="M75">
        <v>455.46</v>
      </c>
      <c r="N75">
        <v>4.7619047620000003</v>
      </c>
      <c r="O75">
        <v>22.773</v>
      </c>
      <c r="P75">
        <v>8.6999999999999993</v>
      </c>
      <c r="Q75" s="19">
        <v>0.76458333333333328</v>
      </c>
      <c r="R75" s="19" t="str">
        <f t="shared" si="1"/>
        <v>6 PM</v>
      </c>
    </row>
    <row r="76" spans="1:18" x14ac:dyDescent="0.3">
      <c r="A76" t="s">
        <v>109</v>
      </c>
      <c r="B76" t="s">
        <v>18</v>
      </c>
      <c r="C76" t="s">
        <v>19</v>
      </c>
      <c r="D76" t="s">
        <v>20</v>
      </c>
      <c r="E76" t="s">
        <v>21</v>
      </c>
      <c r="F76" t="s">
        <v>31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t="s">
        <v>23</v>
      </c>
      <c r="M76">
        <v>672.03</v>
      </c>
      <c r="N76">
        <v>4.7619047620000003</v>
      </c>
      <c r="O76">
        <v>33.601500000000001</v>
      </c>
      <c r="P76">
        <v>9.4</v>
      </c>
      <c r="Q76" s="19">
        <v>0.4548611111111111</v>
      </c>
      <c r="R76" s="19" t="str">
        <f t="shared" si="1"/>
        <v>10 AM</v>
      </c>
    </row>
    <row r="77" spans="1:18" x14ac:dyDescent="0.3">
      <c r="A77" t="s">
        <v>110</v>
      </c>
      <c r="B77" t="s">
        <v>25</v>
      </c>
      <c r="C77" t="s">
        <v>26</v>
      </c>
      <c r="D77" t="s">
        <v>20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t="s">
        <v>32</v>
      </c>
      <c r="M77">
        <v>416.5</v>
      </c>
      <c r="N77">
        <v>4.7619047620000003</v>
      </c>
      <c r="O77">
        <v>20.824999999999999</v>
      </c>
      <c r="P77">
        <v>5.4</v>
      </c>
      <c r="Q77" s="19">
        <v>0.71111111111111114</v>
      </c>
      <c r="R77" s="19" t="str">
        <f t="shared" si="1"/>
        <v>5 PM</v>
      </c>
    </row>
    <row r="78" spans="1:18" x14ac:dyDescent="0.3">
      <c r="A78" t="s">
        <v>111</v>
      </c>
      <c r="B78" t="s">
        <v>25</v>
      </c>
      <c r="C78" t="s">
        <v>26</v>
      </c>
      <c r="D78" t="s">
        <v>20</v>
      </c>
      <c r="E78" t="s">
        <v>21</v>
      </c>
      <c r="F78" t="s">
        <v>45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t="s">
        <v>32</v>
      </c>
      <c r="M78">
        <v>441.36</v>
      </c>
      <c r="N78">
        <v>4.7619047620000003</v>
      </c>
      <c r="O78">
        <v>22.068000000000001</v>
      </c>
      <c r="P78">
        <v>8.6</v>
      </c>
      <c r="Q78" s="19">
        <v>0.59722222222222221</v>
      </c>
      <c r="R78" s="19" t="str">
        <f t="shared" si="1"/>
        <v>2 PM</v>
      </c>
    </row>
    <row r="79" spans="1:18" x14ac:dyDescent="0.3">
      <c r="A79" t="s">
        <v>112</v>
      </c>
      <c r="B79" t="s">
        <v>18</v>
      </c>
      <c r="C79" t="s">
        <v>19</v>
      </c>
      <c r="D79" t="s">
        <v>20</v>
      </c>
      <c r="E79" t="s">
        <v>21</v>
      </c>
      <c r="F79" t="s">
        <v>45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t="s">
        <v>32</v>
      </c>
      <c r="M79">
        <v>180.09</v>
      </c>
      <c r="N79">
        <v>4.7619047620000003</v>
      </c>
      <c r="O79">
        <v>9.0045000000000002</v>
      </c>
      <c r="P79">
        <v>5.7</v>
      </c>
      <c r="Q79" s="19">
        <v>0.65833333333333333</v>
      </c>
      <c r="R79" s="19" t="str">
        <f t="shared" si="1"/>
        <v>3 PM</v>
      </c>
    </row>
    <row r="80" spans="1:18" x14ac:dyDescent="0.3">
      <c r="A80" t="s">
        <v>113</v>
      </c>
      <c r="B80" t="s">
        <v>25</v>
      </c>
      <c r="C80" t="s">
        <v>26</v>
      </c>
      <c r="D80" t="s">
        <v>20</v>
      </c>
      <c r="E80" t="s">
        <v>21</v>
      </c>
      <c r="F80" t="s">
        <v>43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t="s">
        <v>23</v>
      </c>
      <c r="M80">
        <v>783.1</v>
      </c>
      <c r="N80">
        <v>4.7619047620000003</v>
      </c>
      <c r="O80">
        <v>39.155000000000001</v>
      </c>
      <c r="P80">
        <v>6.6</v>
      </c>
      <c r="Q80" s="19">
        <v>0.68333333333333335</v>
      </c>
      <c r="R80" s="19" t="str">
        <f t="shared" si="1"/>
        <v>4 PM</v>
      </c>
    </row>
    <row r="81" spans="1:18" x14ac:dyDescent="0.3">
      <c r="A81" t="s">
        <v>114</v>
      </c>
      <c r="B81" t="s">
        <v>25</v>
      </c>
      <c r="C81" t="s">
        <v>26</v>
      </c>
      <c r="D81" t="s">
        <v>20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t="s">
        <v>29</v>
      </c>
      <c r="M81">
        <v>101.9</v>
      </c>
      <c r="N81">
        <v>4.7619047620000003</v>
      </c>
      <c r="O81">
        <v>5.0949999999999998</v>
      </c>
      <c r="P81">
        <v>6</v>
      </c>
      <c r="Q81" s="19">
        <v>0.78888888888888886</v>
      </c>
      <c r="R81" s="19" t="str">
        <f t="shared" si="1"/>
        <v>6 PM</v>
      </c>
    </row>
    <row r="82" spans="1:18" x14ac:dyDescent="0.3">
      <c r="A82" t="s">
        <v>115</v>
      </c>
      <c r="B82" t="s">
        <v>25</v>
      </c>
      <c r="C82" t="s">
        <v>26</v>
      </c>
      <c r="D82" t="s">
        <v>20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t="s">
        <v>32</v>
      </c>
      <c r="M82">
        <v>595.14</v>
      </c>
      <c r="N82">
        <v>4.7619047620000003</v>
      </c>
      <c r="O82">
        <v>29.757000000000001</v>
      </c>
      <c r="P82">
        <v>5.5</v>
      </c>
      <c r="Q82" s="19">
        <v>0.61250000000000004</v>
      </c>
      <c r="R82" s="19" t="str">
        <f t="shared" si="1"/>
        <v>2 PM</v>
      </c>
    </row>
    <row r="83" spans="1:18" x14ac:dyDescent="0.3">
      <c r="A83" t="s">
        <v>116</v>
      </c>
      <c r="B83" t="s">
        <v>41</v>
      </c>
      <c r="C83" t="s">
        <v>42</v>
      </c>
      <c r="D83" t="s">
        <v>20</v>
      </c>
      <c r="E83" t="s">
        <v>21</v>
      </c>
      <c r="F83" t="s">
        <v>43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t="s">
        <v>23</v>
      </c>
      <c r="M83">
        <v>290.04000000000002</v>
      </c>
      <c r="N83">
        <v>4.7619047620000003</v>
      </c>
      <c r="O83">
        <v>14.502000000000001</v>
      </c>
      <c r="P83">
        <v>6.4</v>
      </c>
      <c r="Q83" s="19">
        <v>0.8305555555555556</v>
      </c>
      <c r="R83" s="19" t="str">
        <f t="shared" si="1"/>
        <v>7 PM</v>
      </c>
    </row>
    <row r="84" spans="1:18" x14ac:dyDescent="0.3">
      <c r="A84" t="s">
        <v>117</v>
      </c>
      <c r="B84" t="s">
        <v>25</v>
      </c>
      <c r="C84" t="s">
        <v>26</v>
      </c>
      <c r="D84" t="s">
        <v>20</v>
      </c>
      <c r="E84" t="s">
        <v>21</v>
      </c>
      <c r="F84" t="s">
        <v>43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t="s">
        <v>23</v>
      </c>
      <c r="M84">
        <v>154</v>
      </c>
      <c r="N84">
        <v>4.7619047620000003</v>
      </c>
      <c r="O84">
        <v>7.7</v>
      </c>
      <c r="P84">
        <v>6.6</v>
      </c>
      <c r="Q84" s="19">
        <v>0.77569444444444446</v>
      </c>
      <c r="R84" s="19" t="str">
        <f t="shared" si="1"/>
        <v>6 PM</v>
      </c>
    </row>
    <row r="85" spans="1:18" x14ac:dyDescent="0.3">
      <c r="A85" t="s">
        <v>118</v>
      </c>
      <c r="B85" t="s">
        <v>25</v>
      </c>
      <c r="C85" t="s">
        <v>26</v>
      </c>
      <c r="D85" t="s">
        <v>20</v>
      </c>
      <c r="E85" t="s">
        <v>21</v>
      </c>
      <c r="F85" t="s">
        <v>43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t="s">
        <v>32</v>
      </c>
      <c r="M85">
        <v>321.44</v>
      </c>
      <c r="N85">
        <v>4.7619047620000003</v>
      </c>
      <c r="O85">
        <v>16.071999999999999</v>
      </c>
      <c r="P85">
        <v>8.3000000000000007</v>
      </c>
      <c r="Q85" s="19">
        <v>0.78125</v>
      </c>
      <c r="R85" s="19" t="str">
        <f t="shared" si="1"/>
        <v>6 PM</v>
      </c>
    </row>
    <row r="86" spans="1:18" x14ac:dyDescent="0.3">
      <c r="A86" t="s">
        <v>119</v>
      </c>
      <c r="B86" t="s">
        <v>25</v>
      </c>
      <c r="C86" t="s">
        <v>26</v>
      </c>
      <c r="D86" t="s">
        <v>20</v>
      </c>
      <c r="E86" t="s">
        <v>21</v>
      </c>
      <c r="F86" t="s">
        <v>35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t="s">
        <v>29</v>
      </c>
      <c r="M86">
        <v>244.55</v>
      </c>
      <c r="N86">
        <v>4.7619047620000003</v>
      </c>
      <c r="O86">
        <v>12.227499999999999</v>
      </c>
      <c r="P86">
        <v>6.6</v>
      </c>
      <c r="Q86" s="19">
        <v>0.4284722222222222</v>
      </c>
      <c r="R86" s="19" t="str">
        <f t="shared" si="1"/>
        <v>10 AM</v>
      </c>
    </row>
    <row r="87" spans="1:18" x14ac:dyDescent="0.3">
      <c r="A87" t="s">
        <v>120</v>
      </c>
      <c r="B87" t="s">
        <v>25</v>
      </c>
      <c r="C87" t="s">
        <v>26</v>
      </c>
      <c r="D87" t="s">
        <v>20</v>
      </c>
      <c r="E87" t="s">
        <v>21</v>
      </c>
      <c r="F87" t="s">
        <v>35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t="s">
        <v>23</v>
      </c>
      <c r="M87">
        <v>581.41999999999996</v>
      </c>
      <c r="N87">
        <v>4.7619047620000003</v>
      </c>
      <c r="O87">
        <v>29.071000000000002</v>
      </c>
      <c r="P87">
        <v>4</v>
      </c>
      <c r="Q87" s="19">
        <v>0.60486111111111107</v>
      </c>
      <c r="R87" s="19" t="str">
        <f t="shared" si="1"/>
        <v>2 PM</v>
      </c>
    </row>
    <row r="88" spans="1:18" x14ac:dyDescent="0.3">
      <c r="A88" t="s">
        <v>121</v>
      </c>
      <c r="B88" t="s">
        <v>25</v>
      </c>
      <c r="C88" t="s">
        <v>26</v>
      </c>
      <c r="D88" t="s">
        <v>20</v>
      </c>
      <c r="E88" t="s">
        <v>21</v>
      </c>
      <c r="F88" t="s">
        <v>45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t="s">
        <v>29</v>
      </c>
      <c r="M88">
        <v>382.6</v>
      </c>
      <c r="N88">
        <v>4.7619047620000003</v>
      </c>
      <c r="O88">
        <v>19.13</v>
      </c>
      <c r="P88">
        <v>9.9</v>
      </c>
      <c r="Q88" s="19">
        <v>0.43263888888888891</v>
      </c>
      <c r="R88" s="19" t="str">
        <f t="shared" si="1"/>
        <v>10 AM</v>
      </c>
    </row>
    <row r="89" spans="1:18" x14ac:dyDescent="0.3">
      <c r="A89" t="s">
        <v>122</v>
      </c>
      <c r="B89" t="s">
        <v>18</v>
      </c>
      <c r="C89" t="s">
        <v>19</v>
      </c>
      <c r="D89" t="s">
        <v>20</v>
      </c>
      <c r="E89" t="s">
        <v>21</v>
      </c>
      <c r="F89" t="s">
        <v>43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t="s">
        <v>32</v>
      </c>
      <c r="M89">
        <v>345.66</v>
      </c>
      <c r="N89">
        <v>4.7619047620000003</v>
      </c>
      <c r="O89">
        <v>17.283000000000001</v>
      </c>
      <c r="P89">
        <v>7.3</v>
      </c>
      <c r="Q89" s="19">
        <v>0.85763888888888884</v>
      </c>
      <c r="R89" s="19" t="str">
        <f t="shared" si="1"/>
        <v>8 PM</v>
      </c>
    </row>
    <row r="90" spans="1:18" x14ac:dyDescent="0.3">
      <c r="A90" t="s">
        <v>123</v>
      </c>
      <c r="B90" t="s">
        <v>18</v>
      </c>
      <c r="C90" t="s">
        <v>19</v>
      </c>
      <c r="D90" t="s">
        <v>20</v>
      </c>
      <c r="E90" t="s">
        <v>21</v>
      </c>
      <c r="F90" t="s">
        <v>35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t="s">
        <v>29</v>
      </c>
      <c r="M90">
        <v>42.47</v>
      </c>
      <c r="N90">
        <v>4.7619047620000003</v>
      </c>
      <c r="O90">
        <v>2.1234999999999999</v>
      </c>
      <c r="P90">
        <v>5.7</v>
      </c>
      <c r="Q90" s="19">
        <v>0.70625000000000004</v>
      </c>
      <c r="R90" s="19" t="str">
        <f t="shared" si="1"/>
        <v>4 PM</v>
      </c>
    </row>
    <row r="91" spans="1:18" x14ac:dyDescent="0.3">
      <c r="A91" t="s">
        <v>124</v>
      </c>
      <c r="B91" t="s">
        <v>41</v>
      </c>
      <c r="C91" t="s">
        <v>42</v>
      </c>
      <c r="D91" t="s">
        <v>20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t="s">
        <v>29</v>
      </c>
      <c r="M91">
        <v>461.94</v>
      </c>
      <c r="N91">
        <v>4.7619047620000003</v>
      </c>
      <c r="O91">
        <v>23.097000000000001</v>
      </c>
      <c r="P91">
        <v>6.1</v>
      </c>
      <c r="Q91" s="19">
        <v>0.74652777777777779</v>
      </c>
      <c r="R91" s="19" t="str">
        <f t="shared" si="1"/>
        <v>5 PM</v>
      </c>
    </row>
    <row r="92" spans="1:18" x14ac:dyDescent="0.3">
      <c r="A92" t="s">
        <v>125</v>
      </c>
      <c r="B92" t="s">
        <v>25</v>
      </c>
      <c r="C92" t="s">
        <v>26</v>
      </c>
      <c r="D92" t="s">
        <v>20</v>
      </c>
      <c r="E92" t="s">
        <v>21</v>
      </c>
      <c r="F92" t="s">
        <v>31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t="s">
        <v>29</v>
      </c>
      <c r="M92">
        <v>189.52</v>
      </c>
      <c r="N92">
        <v>4.7619047620000003</v>
      </c>
      <c r="O92">
        <v>9.4760000000000009</v>
      </c>
      <c r="P92">
        <v>7.1</v>
      </c>
      <c r="Q92" s="19">
        <v>0.43402777777777779</v>
      </c>
      <c r="R92" s="19" t="str">
        <f t="shared" si="1"/>
        <v>10 AM</v>
      </c>
    </row>
    <row r="93" spans="1:18" x14ac:dyDescent="0.3">
      <c r="A93" t="s">
        <v>126</v>
      </c>
      <c r="B93" t="s">
        <v>25</v>
      </c>
      <c r="C93" t="s">
        <v>26</v>
      </c>
      <c r="D93" t="s">
        <v>20</v>
      </c>
      <c r="E93" t="s">
        <v>21</v>
      </c>
      <c r="F93" t="s">
        <v>35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t="s">
        <v>23</v>
      </c>
      <c r="M93">
        <v>448.6</v>
      </c>
      <c r="N93">
        <v>4.7619047620000003</v>
      </c>
      <c r="O93">
        <v>22.43</v>
      </c>
      <c r="P93">
        <v>8.1999999999999993</v>
      </c>
      <c r="Q93" s="19">
        <v>0.82916666666666672</v>
      </c>
      <c r="R93" s="19" t="str">
        <f t="shared" si="1"/>
        <v>7 PM</v>
      </c>
    </row>
    <row r="94" spans="1:18" x14ac:dyDescent="0.3">
      <c r="A94" t="s">
        <v>127</v>
      </c>
      <c r="B94" t="s">
        <v>18</v>
      </c>
      <c r="C94" t="s">
        <v>19</v>
      </c>
      <c r="D94" t="s">
        <v>20</v>
      </c>
      <c r="E94" t="s">
        <v>21</v>
      </c>
      <c r="F94" t="s">
        <v>35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t="s">
        <v>23</v>
      </c>
      <c r="M94">
        <v>153.86000000000001</v>
      </c>
      <c r="N94">
        <v>4.7619047620000003</v>
      </c>
      <c r="O94">
        <v>7.6929999999999996</v>
      </c>
      <c r="P94">
        <v>5.0999999999999996</v>
      </c>
      <c r="Q94" s="19">
        <v>0.6958333333333333</v>
      </c>
      <c r="R94" s="19" t="str">
        <f t="shared" si="1"/>
        <v>4 PM</v>
      </c>
    </row>
    <row r="95" spans="1:18" x14ac:dyDescent="0.3">
      <c r="A95" t="s">
        <v>128</v>
      </c>
      <c r="B95" t="s">
        <v>41</v>
      </c>
      <c r="C95" t="s">
        <v>42</v>
      </c>
      <c r="D95" t="s">
        <v>20</v>
      </c>
      <c r="E95" t="s">
        <v>21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t="s">
        <v>32</v>
      </c>
      <c r="M95">
        <v>579.24</v>
      </c>
      <c r="N95">
        <v>4.7619047620000003</v>
      </c>
      <c r="O95">
        <v>28.962</v>
      </c>
      <c r="P95">
        <v>8.6</v>
      </c>
      <c r="Q95" s="19">
        <v>0.50624999999999998</v>
      </c>
      <c r="R95" s="19" t="str">
        <f t="shared" si="1"/>
        <v>12 PM</v>
      </c>
    </row>
    <row r="96" spans="1:18" x14ac:dyDescent="0.3">
      <c r="A96" t="s">
        <v>129</v>
      </c>
      <c r="B96" t="s">
        <v>25</v>
      </c>
      <c r="C96" t="s">
        <v>26</v>
      </c>
      <c r="D96" t="s">
        <v>20</v>
      </c>
      <c r="E96" t="s">
        <v>21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t="s">
        <v>32</v>
      </c>
      <c r="M96">
        <v>89.75</v>
      </c>
      <c r="N96">
        <v>4.7619047620000003</v>
      </c>
      <c r="O96">
        <v>4.4874999999999998</v>
      </c>
      <c r="P96">
        <v>6.6</v>
      </c>
      <c r="Q96" s="19">
        <v>0.83680555555555558</v>
      </c>
      <c r="R96" s="19" t="str">
        <f t="shared" si="1"/>
        <v>8 PM</v>
      </c>
    </row>
    <row r="97" spans="1:18" x14ac:dyDescent="0.3">
      <c r="A97" t="s">
        <v>130</v>
      </c>
      <c r="B97" t="s">
        <v>18</v>
      </c>
      <c r="C97" t="s">
        <v>19</v>
      </c>
      <c r="D97" t="s">
        <v>20</v>
      </c>
      <c r="E97" t="s">
        <v>21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t="s">
        <v>23</v>
      </c>
      <c r="M97">
        <v>97.16</v>
      </c>
      <c r="N97">
        <v>4.7619047620000003</v>
      </c>
      <c r="O97">
        <v>4.8579999999999997</v>
      </c>
      <c r="P97">
        <v>7.2</v>
      </c>
      <c r="Q97" s="19">
        <v>0.85972222222222228</v>
      </c>
      <c r="R97" s="19" t="str">
        <f t="shared" si="1"/>
        <v>8 PM</v>
      </c>
    </row>
    <row r="98" spans="1:18" x14ac:dyDescent="0.3">
      <c r="A98" t="s">
        <v>131</v>
      </c>
      <c r="B98" t="s">
        <v>41</v>
      </c>
      <c r="C98" t="s">
        <v>42</v>
      </c>
      <c r="D98" t="s">
        <v>20</v>
      </c>
      <c r="E98" t="s">
        <v>21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t="s">
        <v>23</v>
      </c>
      <c r="M98">
        <v>878.7</v>
      </c>
      <c r="N98">
        <v>4.7619047620000003</v>
      </c>
      <c r="O98">
        <v>43.935000000000002</v>
      </c>
      <c r="P98">
        <v>5.0999999999999996</v>
      </c>
      <c r="Q98" s="19">
        <v>0.43402777777777779</v>
      </c>
      <c r="R98" s="19" t="str">
        <f t="shared" si="1"/>
        <v>10 AM</v>
      </c>
    </row>
    <row r="99" spans="1:18" x14ac:dyDescent="0.3">
      <c r="A99" t="s">
        <v>132</v>
      </c>
      <c r="B99" t="s">
        <v>25</v>
      </c>
      <c r="C99" t="s">
        <v>26</v>
      </c>
      <c r="D99" t="s">
        <v>20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t="s">
        <v>29</v>
      </c>
      <c r="M99">
        <v>74.7</v>
      </c>
      <c r="N99">
        <v>4.7619047620000003</v>
      </c>
      <c r="O99">
        <v>3.7349999999999999</v>
      </c>
      <c r="P99">
        <v>4.0999999999999996</v>
      </c>
      <c r="Q99" s="19">
        <v>0.5493055555555556</v>
      </c>
      <c r="R99" s="19" t="str">
        <f t="shared" si="1"/>
        <v>1 PM</v>
      </c>
    </row>
    <row r="100" spans="1:18" x14ac:dyDescent="0.3">
      <c r="A100" t="s">
        <v>133</v>
      </c>
      <c r="B100" t="s">
        <v>18</v>
      </c>
      <c r="C100" t="s">
        <v>19</v>
      </c>
      <c r="D100" t="s">
        <v>20</v>
      </c>
      <c r="E100" t="s">
        <v>21</v>
      </c>
      <c r="F100" t="s">
        <v>43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t="s">
        <v>23</v>
      </c>
      <c r="M100">
        <v>158.25</v>
      </c>
      <c r="N100">
        <v>4.7619047620000003</v>
      </c>
      <c r="O100">
        <v>7.9124999999999996</v>
      </c>
      <c r="P100">
        <v>9.3000000000000007</v>
      </c>
      <c r="Q100" s="19">
        <v>0.42777777777777776</v>
      </c>
      <c r="R100" s="19" t="str">
        <f t="shared" si="1"/>
        <v>10 AM</v>
      </c>
    </row>
    <row r="101" spans="1:18" x14ac:dyDescent="0.3">
      <c r="A101" t="s">
        <v>134</v>
      </c>
      <c r="B101" t="s">
        <v>41</v>
      </c>
      <c r="C101" t="s">
        <v>42</v>
      </c>
      <c r="D101" t="s">
        <v>20</v>
      </c>
      <c r="E101" t="s">
        <v>21</v>
      </c>
      <c r="F101" t="s">
        <v>31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t="s">
        <v>29</v>
      </c>
      <c r="M101">
        <v>496.2</v>
      </c>
      <c r="N101">
        <v>4.7619047620000003</v>
      </c>
      <c r="O101">
        <v>24.81</v>
      </c>
      <c r="P101">
        <v>7.4</v>
      </c>
      <c r="Q101" s="19">
        <v>0.75972222222222219</v>
      </c>
      <c r="R101" s="19" t="str">
        <f t="shared" si="1"/>
        <v>6 PM</v>
      </c>
    </row>
    <row r="102" spans="1:18" x14ac:dyDescent="0.3">
      <c r="A102" t="s">
        <v>135</v>
      </c>
      <c r="B102" t="s">
        <v>25</v>
      </c>
      <c r="C102" t="s">
        <v>26</v>
      </c>
      <c r="D102" t="s">
        <v>20</v>
      </c>
      <c r="E102" t="s">
        <v>21</v>
      </c>
      <c r="F102" t="s">
        <v>45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t="s">
        <v>29</v>
      </c>
      <c r="M102">
        <v>48.71</v>
      </c>
      <c r="N102">
        <v>4.7619047620000003</v>
      </c>
      <c r="O102">
        <v>2.4355000000000002</v>
      </c>
      <c r="P102">
        <v>4.0999999999999996</v>
      </c>
      <c r="Q102" s="19">
        <v>0.80555555555555558</v>
      </c>
      <c r="R102" s="19" t="str">
        <f t="shared" si="1"/>
        <v>7 PM</v>
      </c>
    </row>
    <row r="103" spans="1:18" x14ac:dyDescent="0.3">
      <c r="A103" t="s">
        <v>136</v>
      </c>
      <c r="B103" t="s">
        <v>25</v>
      </c>
      <c r="C103" t="s">
        <v>26</v>
      </c>
      <c r="D103" t="s">
        <v>20</v>
      </c>
      <c r="E103" t="s">
        <v>21</v>
      </c>
      <c r="F103" t="s">
        <v>45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t="s">
        <v>29</v>
      </c>
      <c r="M103">
        <v>706.95</v>
      </c>
      <c r="N103">
        <v>4.7619047620000003</v>
      </c>
      <c r="O103">
        <v>35.347499999999997</v>
      </c>
      <c r="P103">
        <v>7.2</v>
      </c>
      <c r="Q103" s="19">
        <v>0.55694444444444446</v>
      </c>
      <c r="R103" s="19" t="str">
        <f t="shared" si="1"/>
        <v>1 PM</v>
      </c>
    </row>
    <row r="104" spans="1:18" x14ac:dyDescent="0.3">
      <c r="A104" t="s">
        <v>137</v>
      </c>
      <c r="B104" t="s">
        <v>25</v>
      </c>
      <c r="C104" t="s">
        <v>26</v>
      </c>
      <c r="D104" t="s">
        <v>20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t="s">
        <v>29</v>
      </c>
      <c r="M104">
        <v>207.63</v>
      </c>
      <c r="N104">
        <v>4.7619047620000003</v>
      </c>
      <c r="O104">
        <v>10.381500000000001</v>
      </c>
      <c r="P104">
        <v>4.9000000000000004</v>
      </c>
      <c r="Q104" s="19">
        <v>0.47708333333333336</v>
      </c>
      <c r="R104" s="19" t="str">
        <f t="shared" si="1"/>
        <v>11 AM</v>
      </c>
    </row>
    <row r="105" spans="1:18" x14ac:dyDescent="0.3">
      <c r="A105" t="s">
        <v>138</v>
      </c>
      <c r="B105" t="s">
        <v>18</v>
      </c>
      <c r="C105" t="s">
        <v>19</v>
      </c>
      <c r="D105" t="s">
        <v>20</v>
      </c>
      <c r="E105" t="s">
        <v>21</v>
      </c>
      <c r="F105" t="s">
        <v>43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t="s">
        <v>29</v>
      </c>
      <c r="M105">
        <v>349.56</v>
      </c>
      <c r="N105">
        <v>4.7619047620000003</v>
      </c>
      <c r="O105">
        <v>17.478000000000002</v>
      </c>
      <c r="P105">
        <v>9.9</v>
      </c>
      <c r="Q105" s="19">
        <v>0.69722222222222219</v>
      </c>
      <c r="R105" s="19" t="str">
        <f t="shared" si="1"/>
        <v>4 PM</v>
      </c>
    </row>
    <row r="106" spans="1:18" x14ac:dyDescent="0.3">
      <c r="A106" t="s">
        <v>139</v>
      </c>
      <c r="B106" t="s">
        <v>41</v>
      </c>
      <c r="C106" t="s">
        <v>42</v>
      </c>
      <c r="D106" t="s">
        <v>20</v>
      </c>
      <c r="E106" t="s">
        <v>21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t="s">
        <v>29</v>
      </c>
      <c r="M106">
        <v>212.45</v>
      </c>
      <c r="N106">
        <v>4.7619047620000003</v>
      </c>
      <c r="O106">
        <v>10.6225</v>
      </c>
      <c r="P106">
        <v>8</v>
      </c>
      <c r="Q106" s="19">
        <v>0.7631944444444444</v>
      </c>
      <c r="R106" s="19" t="str">
        <f t="shared" si="1"/>
        <v>6 PM</v>
      </c>
    </row>
    <row r="107" spans="1:18" x14ac:dyDescent="0.3">
      <c r="A107" t="s">
        <v>140</v>
      </c>
      <c r="B107" t="s">
        <v>18</v>
      </c>
      <c r="C107" t="s">
        <v>19</v>
      </c>
      <c r="D107" t="s">
        <v>20</v>
      </c>
      <c r="E107" t="s">
        <v>21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t="s">
        <v>23</v>
      </c>
      <c r="M107">
        <v>886.7</v>
      </c>
      <c r="N107">
        <v>4.7619047620000003</v>
      </c>
      <c r="O107">
        <v>44.335000000000001</v>
      </c>
      <c r="P107">
        <v>7.3</v>
      </c>
      <c r="Q107" s="19">
        <v>0.61805555555555558</v>
      </c>
      <c r="R107" s="19" t="str">
        <f t="shared" si="1"/>
        <v>2 PM</v>
      </c>
    </row>
    <row r="108" spans="1:18" x14ac:dyDescent="0.3">
      <c r="A108" t="s">
        <v>141</v>
      </c>
      <c r="B108" t="s">
        <v>25</v>
      </c>
      <c r="C108" t="s">
        <v>26</v>
      </c>
      <c r="D108" t="s">
        <v>20</v>
      </c>
      <c r="E108" t="s">
        <v>21</v>
      </c>
      <c r="F108" t="s">
        <v>45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t="s">
        <v>32</v>
      </c>
      <c r="M108">
        <v>164.28</v>
      </c>
      <c r="N108">
        <v>4.7619047620000003</v>
      </c>
      <c r="O108">
        <v>8.2140000000000004</v>
      </c>
      <c r="P108">
        <v>7.9</v>
      </c>
      <c r="Q108" s="19">
        <v>0.87083333333333335</v>
      </c>
      <c r="R108" s="19" t="str">
        <f t="shared" si="1"/>
        <v>8 PM</v>
      </c>
    </row>
    <row r="109" spans="1:18" x14ac:dyDescent="0.3">
      <c r="A109" t="s">
        <v>142</v>
      </c>
      <c r="B109" t="s">
        <v>18</v>
      </c>
      <c r="C109" t="s">
        <v>19</v>
      </c>
      <c r="D109" t="s">
        <v>20</v>
      </c>
      <c r="E109" t="s">
        <v>21</v>
      </c>
      <c r="F109" t="s">
        <v>35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t="s">
        <v>29</v>
      </c>
      <c r="M109">
        <v>372.78</v>
      </c>
      <c r="N109">
        <v>4.7619047620000003</v>
      </c>
      <c r="O109">
        <v>18.638999999999999</v>
      </c>
      <c r="P109">
        <v>7.4</v>
      </c>
      <c r="Q109" s="19">
        <v>0.84652777777777777</v>
      </c>
      <c r="R109" s="19" t="str">
        <f t="shared" si="1"/>
        <v>8 PM</v>
      </c>
    </row>
    <row r="110" spans="1:18" x14ac:dyDescent="0.3">
      <c r="A110" t="s">
        <v>143</v>
      </c>
      <c r="B110" t="s">
        <v>25</v>
      </c>
      <c r="C110" t="s">
        <v>26</v>
      </c>
      <c r="D110" t="s">
        <v>20</v>
      </c>
      <c r="E110" t="s">
        <v>21</v>
      </c>
      <c r="F110" t="s">
        <v>43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t="s">
        <v>29</v>
      </c>
      <c r="M110">
        <v>305.82</v>
      </c>
      <c r="N110">
        <v>4.7619047620000003</v>
      </c>
      <c r="O110">
        <v>15.291</v>
      </c>
      <c r="P110">
        <v>4.2</v>
      </c>
      <c r="Q110" s="19">
        <v>0.4465277777777778</v>
      </c>
      <c r="R110" s="19" t="str">
        <f t="shared" si="1"/>
        <v>10 AM</v>
      </c>
    </row>
    <row r="111" spans="1:18" x14ac:dyDescent="0.3">
      <c r="A111" t="s">
        <v>144</v>
      </c>
      <c r="B111" t="s">
        <v>25</v>
      </c>
      <c r="C111" t="s">
        <v>26</v>
      </c>
      <c r="D111" t="s">
        <v>20</v>
      </c>
      <c r="E111" t="s">
        <v>21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t="s">
        <v>29</v>
      </c>
      <c r="M111">
        <v>819.7</v>
      </c>
      <c r="N111">
        <v>4.7619047620000003</v>
      </c>
      <c r="O111">
        <v>40.984999999999999</v>
      </c>
      <c r="P111">
        <v>9.1999999999999993</v>
      </c>
      <c r="Q111" s="19">
        <v>0.60416666666666663</v>
      </c>
      <c r="R111" s="19" t="str">
        <f t="shared" si="1"/>
        <v>2 PM</v>
      </c>
    </row>
    <row r="112" spans="1:18" x14ac:dyDescent="0.3">
      <c r="A112" t="s">
        <v>145</v>
      </c>
      <c r="B112" t="s">
        <v>41</v>
      </c>
      <c r="C112" t="s">
        <v>42</v>
      </c>
      <c r="D112" t="s">
        <v>20</v>
      </c>
      <c r="E112" t="s">
        <v>21</v>
      </c>
      <c r="F112" t="s">
        <v>35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t="s">
        <v>23</v>
      </c>
      <c r="M112">
        <v>32.979999999999997</v>
      </c>
      <c r="N112">
        <v>4.7619047620000003</v>
      </c>
      <c r="O112">
        <v>1.649</v>
      </c>
      <c r="P112">
        <v>4.5999999999999996</v>
      </c>
      <c r="Q112" s="19">
        <v>0.48055555555555557</v>
      </c>
      <c r="R112" s="19" t="str">
        <f t="shared" si="1"/>
        <v>11 AM</v>
      </c>
    </row>
    <row r="113" spans="1:18" x14ac:dyDescent="0.3">
      <c r="A113" t="s">
        <v>146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t="s">
        <v>32</v>
      </c>
      <c r="M113">
        <v>294.63</v>
      </c>
      <c r="N113">
        <v>4.7619047620000003</v>
      </c>
      <c r="O113">
        <v>14.7315</v>
      </c>
      <c r="P113">
        <v>7.8</v>
      </c>
      <c r="Q113" s="19">
        <v>0.44513888888888886</v>
      </c>
      <c r="R113" s="19" t="str">
        <f t="shared" si="1"/>
        <v>10 AM</v>
      </c>
    </row>
    <row r="114" spans="1:18" x14ac:dyDescent="0.3">
      <c r="A114" t="s">
        <v>147</v>
      </c>
      <c r="B114" t="s">
        <v>41</v>
      </c>
      <c r="C114" t="s">
        <v>42</v>
      </c>
      <c r="D114" t="s">
        <v>20</v>
      </c>
      <c r="E114" t="s">
        <v>21</v>
      </c>
      <c r="F114" t="s">
        <v>45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t="s">
        <v>29</v>
      </c>
      <c r="M114">
        <v>509.88</v>
      </c>
      <c r="N114">
        <v>4.7619047620000003</v>
      </c>
      <c r="O114">
        <v>25.494</v>
      </c>
      <c r="P114">
        <v>8.4</v>
      </c>
      <c r="Q114" s="19">
        <v>0.53055555555555556</v>
      </c>
      <c r="R114" s="19" t="str">
        <f t="shared" si="1"/>
        <v>12 PM</v>
      </c>
    </row>
    <row r="115" spans="1:18" x14ac:dyDescent="0.3">
      <c r="A115" t="s">
        <v>148</v>
      </c>
      <c r="B115" t="s">
        <v>18</v>
      </c>
      <c r="C115" t="s">
        <v>19</v>
      </c>
      <c r="D115" t="s">
        <v>20</v>
      </c>
      <c r="E115" t="s">
        <v>21</v>
      </c>
      <c r="F115" t="s">
        <v>31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t="s">
        <v>23</v>
      </c>
      <c r="M115">
        <v>522.63</v>
      </c>
      <c r="N115">
        <v>4.7619047620000003</v>
      </c>
      <c r="O115">
        <v>26.131499999999999</v>
      </c>
      <c r="P115">
        <v>4.3</v>
      </c>
      <c r="Q115" s="19">
        <v>0.83819444444444446</v>
      </c>
      <c r="R115" s="19" t="str">
        <f t="shared" si="1"/>
        <v>8 PM</v>
      </c>
    </row>
    <row r="116" spans="1:18" x14ac:dyDescent="0.3">
      <c r="A116" t="s">
        <v>149</v>
      </c>
      <c r="B116" t="s">
        <v>25</v>
      </c>
      <c r="C116" t="s">
        <v>26</v>
      </c>
      <c r="D116" t="s">
        <v>20</v>
      </c>
      <c r="E116" t="s">
        <v>21</v>
      </c>
      <c r="F116" t="s">
        <v>31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t="s">
        <v>32</v>
      </c>
      <c r="M116">
        <v>727.11</v>
      </c>
      <c r="N116">
        <v>4.7619047620000003</v>
      </c>
      <c r="O116">
        <v>36.355499999999999</v>
      </c>
      <c r="P116">
        <v>9.5</v>
      </c>
      <c r="Q116" s="19">
        <v>0.85486111111111107</v>
      </c>
      <c r="R116" s="19" t="str">
        <f t="shared" si="1"/>
        <v>8 PM</v>
      </c>
    </row>
    <row r="117" spans="1:18" x14ac:dyDescent="0.3">
      <c r="A117" t="s">
        <v>150</v>
      </c>
      <c r="B117" t="s">
        <v>25</v>
      </c>
      <c r="C117" t="s">
        <v>26</v>
      </c>
      <c r="D117" t="s">
        <v>20</v>
      </c>
      <c r="E117" t="s">
        <v>21</v>
      </c>
      <c r="F117" t="s">
        <v>45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t="s">
        <v>32</v>
      </c>
      <c r="M117">
        <v>81.06</v>
      </c>
      <c r="N117">
        <v>4.7619047620000003</v>
      </c>
      <c r="O117">
        <v>4.0529999999999999</v>
      </c>
      <c r="P117">
        <v>7.1</v>
      </c>
      <c r="Q117" s="19">
        <v>0.54236111111111107</v>
      </c>
      <c r="R117" s="19" t="str">
        <f t="shared" si="1"/>
        <v>1 PM</v>
      </c>
    </row>
    <row r="118" spans="1:18" x14ac:dyDescent="0.3">
      <c r="A118" t="s">
        <v>151</v>
      </c>
      <c r="B118" t="s">
        <v>41</v>
      </c>
      <c r="C118" t="s">
        <v>42</v>
      </c>
      <c r="D118" t="s">
        <v>20</v>
      </c>
      <c r="E118" t="s">
        <v>21</v>
      </c>
      <c r="F118" t="s">
        <v>45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t="s">
        <v>23</v>
      </c>
      <c r="M118">
        <v>109.7</v>
      </c>
      <c r="N118">
        <v>4.7619047620000003</v>
      </c>
      <c r="O118">
        <v>5.4850000000000003</v>
      </c>
      <c r="P118">
        <v>5.3</v>
      </c>
      <c r="Q118" s="19">
        <v>0.52013888888888893</v>
      </c>
      <c r="R118" s="19" t="str">
        <f t="shared" si="1"/>
        <v>12 PM</v>
      </c>
    </row>
    <row r="119" spans="1:18" x14ac:dyDescent="0.3">
      <c r="A119" t="s">
        <v>152</v>
      </c>
      <c r="B119" t="s">
        <v>41</v>
      </c>
      <c r="C119" t="s">
        <v>42</v>
      </c>
      <c r="D119" t="s">
        <v>20</v>
      </c>
      <c r="E119" t="s">
        <v>21</v>
      </c>
      <c r="F119" t="s">
        <v>45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t="s">
        <v>23</v>
      </c>
      <c r="M119">
        <v>51.36</v>
      </c>
      <c r="N119">
        <v>4.7619047620000003</v>
      </c>
      <c r="O119">
        <v>2.5680000000000001</v>
      </c>
      <c r="P119">
        <v>5.2</v>
      </c>
      <c r="Q119" s="19">
        <v>0.6430555555555556</v>
      </c>
      <c r="R119" s="19" t="str">
        <f t="shared" si="1"/>
        <v>3 PM</v>
      </c>
    </row>
    <row r="120" spans="1:18" x14ac:dyDescent="0.3">
      <c r="A120" t="s">
        <v>153</v>
      </c>
      <c r="B120" t="s">
        <v>18</v>
      </c>
      <c r="C120" t="s">
        <v>19</v>
      </c>
      <c r="D120" t="s">
        <v>20</v>
      </c>
      <c r="E120" t="s">
        <v>21</v>
      </c>
      <c r="F120" t="s">
        <v>43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t="s">
        <v>23</v>
      </c>
      <c r="M120">
        <v>109.6</v>
      </c>
      <c r="N120">
        <v>4.7619047620000003</v>
      </c>
      <c r="O120">
        <v>5.48</v>
      </c>
      <c r="P120">
        <v>6</v>
      </c>
      <c r="Q120" s="19">
        <v>0.8666666666666667</v>
      </c>
      <c r="R120" s="19" t="str">
        <f t="shared" si="1"/>
        <v>8 PM</v>
      </c>
    </row>
    <row r="121" spans="1:18" x14ac:dyDescent="0.3">
      <c r="A121" t="s">
        <v>154</v>
      </c>
      <c r="B121" t="s">
        <v>41</v>
      </c>
      <c r="C121" t="s">
        <v>42</v>
      </c>
      <c r="D121" t="s">
        <v>20</v>
      </c>
      <c r="E121" t="s">
        <v>21</v>
      </c>
      <c r="F121" t="s">
        <v>31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t="s">
        <v>23</v>
      </c>
      <c r="M121">
        <v>106.88</v>
      </c>
      <c r="N121">
        <v>4.7619047620000003</v>
      </c>
      <c r="O121">
        <v>5.3440000000000003</v>
      </c>
      <c r="P121">
        <v>4.0999999999999996</v>
      </c>
      <c r="Q121" s="19">
        <v>0.85972222222222228</v>
      </c>
      <c r="R121" s="19" t="str">
        <f t="shared" si="1"/>
        <v>8 PM</v>
      </c>
    </row>
    <row r="122" spans="1:18" x14ac:dyDescent="0.3">
      <c r="A122" t="s">
        <v>155</v>
      </c>
      <c r="B122" t="s">
        <v>18</v>
      </c>
      <c r="C122" t="s">
        <v>19</v>
      </c>
      <c r="D122" t="s">
        <v>20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t="s">
        <v>32</v>
      </c>
      <c r="M122">
        <v>796.48</v>
      </c>
      <c r="N122">
        <v>4.7619047620000003</v>
      </c>
      <c r="O122">
        <v>39.823999999999998</v>
      </c>
      <c r="P122">
        <v>5.2</v>
      </c>
      <c r="Q122" s="19">
        <v>0.7104166666666667</v>
      </c>
      <c r="R122" s="19" t="str">
        <f t="shared" si="1"/>
        <v>5 PM</v>
      </c>
    </row>
    <row r="123" spans="1:18" x14ac:dyDescent="0.3">
      <c r="A123" t="s">
        <v>156</v>
      </c>
      <c r="B123" t="s">
        <v>25</v>
      </c>
      <c r="C123" t="s">
        <v>26</v>
      </c>
      <c r="D123" t="s">
        <v>20</v>
      </c>
      <c r="E123" t="s">
        <v>21</v>
      </c>
      <c r="F123" t="s">
        <v>35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t="s">
        <v>32</v>
      </c>
      <c r="M123">
        <v>399.84</v>
      </c>
      <c r="N123">
        <v>4.7619047620000003</v>
      </c>
      <c r="O123">
        <v>19.992000000000001</v>
      </c>
      <c r="P123">
        <v>6.5</v>
      </c>
      <c r="Q123" s="19">
        <v>0.50138888888888888</v>
      </c>
      <c r="R123" s="19" t="str">
        <f t="shared" si="1"/>
        <v>12 PM</v>
      </c>
    </row>
    <row r="124" spans="1:18" x14ac:dyDescent="0.3">
      <c r="A124" t="s">
        <v>157</v>
      </c>
      <c r="B124" t="s">
        <v>41</v>
      </c>
      <c r="C124" t="s">
        <v>42</v>
      </c>
      <c r="D124" t="s">
        <v>20</v>
      </c>
      <c r="E124" t="s">
        <v>21</v>
      </c>
      <c r="F124" t="s">
        <v>35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t="s">
        <v>32</v>
      </c>
      <c r="M124">
        <v>899.64</v>
      </c>
      <c r="N124">
        <v>4.7619047620000003</v>
      </c>
      <c r="O124">
        <v>44.981999999999999</v>
      </c>
      <c r="P124">
        <v>4.2</v>
      </c>
      <c r="Q124" s="19">
        <v>0.72638888888888886</v>
      </c>
      <c r="R124" s="19" t="str">
        <f t="shared" si="1"/>
        <v>5 PM</v>
      </c>
    </row>
    <row r="125" spans="1:18" x14ac:dyDescent="0.3">
      <c r="A125" t="s">
        <v>158</v>
      </c>
      <c r="B125" t="s">
        <v>25</v>
      </c>
      <c r="C125" t="s">
        <v>26</v>
      </c>
      <c r="D125" t="s">
        <v>20</v>
      </c>
      <c r="E125" t="s">
        <v>21</v>
      </c>
      <c r="F125" t="s">
        <v>31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t="s">
        <v>32</v>
      </c>
      <c r="M125">
        <v>511.28</v>
      </c>
      <c r="N125">
        <v>4.7619047620000003</v>
      </c>
      <c r="O125">
        <v>25.564</v>
      </c>
      <c r="P125">
        <v>4.5999999999999996</v>
      </c>
      <c r="Q125" s="19">
        <v>0.82777777777777772</v>
      </c>
      <c r="R125" s="19" t="str">
        <f t="shared" si="1"/>
        <v>7 PM</v>
      </c>
    </row>
    <row r="126" spans="1:18" x14ac:dyDescent="0.3">
      <c r="A126" t="s">
        <v>159</v>
      </c>
      <c r="B126" t="s">
        <v>41</v>
      </c>
      <c r="C126" t="s">
        <v>42</v>
      </c>
      <c r="D126" t="s">
        <v>20</v>
      </c>
      <c r="E126" t="s">
        <v>21</v>
      </c>
      <c r="F126" t="s">
        <v>45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t="s">
        <v>23</v>
      </c>
      <c r="M126">
        <v>451.76</v>
      </c>
      <c r="N126">
        <v>4.7619047620000003</v>
      </c>
      <c r="O126">
        <v>22.588000000000001</v>
      </c>
      <c r="P126">
        <v>7.3</v>
      </c>
      <c r="Q126" s="19">
        <v>0.62291666666666667</v>
      </c>
      <c r="R126" s="19" t="str">
        <f t="shared" si="1"/>
        <v>2 PM</v>
      </c>
    </row>
    <row r="127" spans="1:18" x14ac:dyDescent="0.3">
      <c r="A127" t="s">
        <v>160</v>
      </c>
      <c r="B127" t="s">
        <v>18</v>
      </c>
      <c r="C127" t="s">
        <v>19</v>
      </c>
      <c r="D127" t="s">
        <v>20</v>
      </c>
      <c r="E127" t="s">
        <v>21</v>
      </c>
      <c r="F127" t="s">
        <v>31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t="s">
        <v>32</v>
      </c>
      <c r="M127">
        <v>655.83</v>
      </c>
      <c r="N127">
        <v>4.7619047620000003</v>
      </c>
      <c r="O127">
        <v>32.791499999999999</v>
      </c>
      <c r="P127">
        <v>4.5</v>
      </c>
      <c r="Q127" s="19">
        <v>0.78055555555555556</v>
      </c>
      <c r="R127" s="19" t="str">
        <f t="shared" si="1"/>
        <v>6 PM</v>
      </c>
    </row>
    <row r="128" spans="1:18" x14ac:dyDescent="0.3">
      <c r="A128" t="s">
        <v>161</v>
      </c>
      <c r="B128" t="s">
        <v>18</v>
      </c>
      <c r="C128" t="s">
        <v>19</v>
      </c>
      <c r="D128" t="s">
        <v>20</v>
      </c>
      <c r="E128" t="s">
        <v>21</v>
      </c>
      <c r="F128" t="s">
        <v>35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t="s">
        <v>29</v>
      </c>
      <c r="M128">
        <v>161.25</v>
      </c>
      <c r="N128">
        <v>4.7619047620000003</v>
      </c>
      <c r="O128">
        <v>8.0625</v>
      </c>
      <c r="P128">
        <v>9</v>
      </c>
      <c r="Q128" s="19">
        <v>0.55972222222222223</v>
      </c>
      <c r="R128" s="19" t="str">
        <f t="shared" si="1"/>
        <v>1 PM</v>
      </c>
    </row>
    <row r="129" spans="1:18" x14ac:dyDescent="0.3">
      <c r="A129" t="s">
        <v>162</v>
      </c>
      <c r="B129" t="s">
        <v>25</v>
      </c>
      <c r="C129" t="s">
        <v>26</v>
      </c>
      <c r="D129" t="s">
        <v>20</v>
      </c>
      <c r="E129" t="s">
        <v>21</v>
      </c>
      <c r="F129" t="s">
        <v>45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t="s">
        <v>32</v>
      </c>
      <c r="M129">
        <v>285.57</v>
      </c>
      <c r="N129">
        <v>4.7619047620000003</v>
      </c>
      <c r="O129">
        <v>14.278499999999999</v>
      </c>
      <c r="P129">
        <v>5.9</v>
      </c>
      <c r="Q129" s="19">
        <v>0.67847222222222225</v>
      </c>
      <c r="R129" s="19" t="str">
        <f t="shared" si="1"/>
        <v>4 PM</v>
      </c>
    </row>
    <row r="130" spans="1:18" x14ac:dyDescent="0.3">
      <c r="A130" t="s">
        <v>163</v>
      </c>
      <c r="B130" t="s">
        <v>25</v>
      </c>
      <c r="C130" t="s">
        <v>26</v>
      </c>
      <c r="D130" t="s">
        <v>20</v>
      </c>
      <c r="E130" t="s">
        <v>21</v>
      </c>
      <c r="F130" t="s">
        <v>43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t="s">
        <v>23</v>
      </c>
      <c r="M130">
        <v>548.32000000000005</v>
      </c>
      <c r="N130">
        <v>4.7619047620000003</v>
      </c>
      <c r="O130">
        <v>27.416</v>
      </c>
      <c r="P130">
        <v>8.5</v>
      </c>
      <c r="Q130" s="19">
        <v>0.6645833333333333</v>
      </c>
      <c r="R130" s="19" t="str">
        <f t="shared" si="1"/>
        <v>3 PM</v>
      </c>
    </row>
    <row r="131" spans="1:18" x14ac:dyDescent="0.3">
      <c r="A131" t="s">
        <v>164</v>
      </c>
      <c r="B131" t="s">
        <v>41</v>
      </c>
      <c r="C131" t="s">
        <v>42</v>
      </c>
      <c r="D131" t="s">
        <v>20</v>
      </c>
      <c r="E131" t="s">
        <v>21</v>
      </c>
      <c r="F131" t="s">
        <v>35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t="s">
        <v>23</v>
      </c>
      <c r="M131">
        <v>812.52</v>
      </c>
      <c r="N131">
        <v>4.7619047620000003</v>
      </c>
      <c r="O131">
        <v>40.625999999999998</v>
      </c>
      <c r="P131">
        <v>7.2</v>
      </c>
      <c r="Q131" s="19">
        <v>0.46875</v>
      </c>
      <c r="R131" s="19" t="str">
        <f t="shared" ref="R131:R194" si="2">TEXT(Q131,"h AM/PM")</f>
        <v>11 AM</v>
      </c>
    </row>
    <row r="132" spans="1:18" x14ac:dyDescent="0.3">
      <c r="A132" t="s">
        <v>165</v>
      </c>
      <c r="B132" t="s">
        <v>41</v>
      </c>
      <c r="C132" t="s">
        <v>42</v>
      </c>
      <c r="D132" t="s">
        <v>27</v>
      </c>
      <c r="E132" t="s">
        <v>21</v>
      </c>
      <c r="F132" t="s">
        <v>45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t="s">
        <v>29</v>
      </c>
      <c r="M132">
        <v>277.33999999999997</v>
      </c>
      <c r="N132">
        <v>4.7619047620000003</v>
      </c>
      <c r="O132">
        <v>13.867000000000001</v>
      </c>
      <c r="P132">
        <v>7.5</v>
      </c>
      <c r="Q132" s="19">
        <v>0.5541666666666667</v>
      </c>
      <c r="R132" s="19" t="str">
        <f t="shared" si="2"/>
        <v>1 PM</v>
      </c>
    </row>
    <row r="133" spans="1:18" x14ac:dyDescent="0.3">
      <c r="A133" t="s">
        <v>166</v>
      </c>
      <c r="B133" t="s">
        <v>18</v>
      </c>
      <c r="C133" t="s">
        <v>19</v>
      </c>
      <c r="D133" t="s">
        <v>20</v>
      </c>
      <c r="E133" t="s">
        <v>21</v>
      </c>
      <c r="F133" t="s">
        <v>35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t="s">
        <v>29</v>
      </c>
      <c r="M133">
        <v>552.78</v>
      </c>
      <c r="N133">
        <v>4.7619047620000003</v>
      </c>
      <c r="O133">
        <v>27.638999999999999</v>
      </c>
      <c r="P133">
        <v>8.3000000000000007</v>
      </c>
      <c r="Q133" s="19">
        <v>0.8569444444444444</v>
      </c>
      <c r="R133" s="19" t="str">
        <f t="shared" si="2"/>
        <v>8 PM</v>
      </c>
    </row>
    <row r="134" spans="1:18" x14ac:dyDescent="0.3">
      <c r="A134" t="s">
        <v>167</v>
      </c>
      <c r="B134" t="s">
        <v>41</v>
      </c>
      <c r="C134" t="s">
        <v>42</v>
      </c>
      <c r="D134" t="s">
        <v>27</v>
      </c>
      <c r="E134" t="s">
        <v>21</v>
      </c>
      <c r="F134" t="s">
        <v>35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t="s">
        <v>29</v>
      </c>
      <c r="M134">
        <v>139.36000000000001</v>
      </c>
      <c r="N134">
        <v>4.7619047620000003</v>
      </c>
      <c r="O134">
        <v>6.968</v>
      </c>
      <c r="P134">
        <v>7.4</v>
      </c>
      <c r="Q134" s="19">
        <v>0.77500000000000002</v>
      </c>
      <c r="R134" s="19" t="str">
        <f t="shared" si="2"/>
        <v>6 PM</v>
      </c>
    </row>
    <row r="135" spans="1:18" x14ac:dyDescent="0.3">
      <c r="A135" t="s">
        <v>168</v>
      </c>
      <c r="B135" t="s">
        <v>41</v>
      </c>
      <c r="C135" t="s">
        <v>42</v>
      </c>
      <c r="D135" t="s">
        <v>20</v>
      </c>
      <c r="E135" t="s">
        <v>21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t="s">
        <v>32</v>
      </c>
      <c r="M135">
        <v>524.70000000000005</v>
      </c>
      <c r="N135">
        <v>4.7619047620000003</v>
      </c>
      <c r="O135">
        <v>26.234999999999999</v>
      </c>
      <c r="P135">
        <v>8.8000000000000007</v>
      </c>
      <c r="Q135" s="19">
        <v>0.61111111111111116</v>
      </c>
      <c r="R135" s="19" t="str">
        <f t="shared" si="2"/>
        <v>2 PM</v>
      </c>
    </row>
    <row r="136" spans="1:18" x14ac:dyDescent="0.3">
      <c r="A136" t="s">
        <v>169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t="s">
        <v>23</v>
      </c>
      <c r="M136">
        <v>487.8</v>
      </c>
      <c r="N136">
        <v>4.7619047620000003</v>
      </c>
      <c r="O136">
        <v>24.39</v>
      </c>
      <c r="P136">
        <v>5.3</v>
      </c>
      <c r="Q136" s="19">
        <v>0.69652777777777775</v>
      </c>
      <c r="R136" s="19" t="str">
        <f t="shared" si="2"/>
        <v>4 PM</v>
      </c>
    </row>
    <row r="137" spans="1:18" x14ac:dyDescent="0.3">
      <c r="A137" t="s">
        <v>170</v>
      </c>
      <c r="B137" t="s">
        <v>25</v>
      </c>
      <c r="C137" t="s">
        <v>26</v>
      </c>
      <c r="D137" t="s">
        <v>27</v>
      </c>
      <c r="E137" t="s">
        <v>21</v>
      </c>
      <c r="F137" t="s">
        <v>45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t="s">
        <v>29</v>
      </c>
      <c r="M137">
        <v>270.66000000000003</v>
      </c>
      <c r="N137">
        <v>4.7619047620000003</v>
      </c>
      <c r="O137">
        <v>13.532999999999999</v>
      </c>
      <c r="P137">
        <v>6.2</v>
      </c>
      <c r="Q137" s="19">
        <v>0.81874999999999998</v>
      </c>
      <c r="R137" s="19" t="str">
        <f t="shared" si="2"/>
        <v>7 PM</v>
      </c>
    </row>
    <row r="138" spans="1:18" x14ac:dyDescent="0.3">
      <c r="A138" t="s">
        <v>171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t="s">
        <v>32</v>
      </c>
      <c r="M138">
        <v>131.55000000000001</v>
      </c>
      <c r="N138">
        <v>4.7619047620000003</v>
      </c>
      <c r="O138">
        <v>6.5774999999999997</v>
      </c>
      <c r="P138">
        <v>8.8000000000000007</v>
      </c>
      <c r="Q138" s="19">
        <v>0.87430555555555556</v>
      </c>
      <c r="R138" s="19" t="str">
        <f t="shared" si="2"/>
        <v>8 PM</v>
      </c>
    </row>
    <row r="139" spans="1:18" x14ac:dyDescent="0.3">
      <c r="A139" t="s">
        <v>172</v>
      </c>
      <c r="B139" t="s">
        <v>18</v>
      </c>
      <c r="C139" t="s">
        <v>19</v>
      </c>
      <c r="D139" t="s">
        <v>20</v>
      </c>
      <c r="E139" t="s">
        <v>21</v>
      </c>
      <c r="F139" t="s">
        <v>31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t="s">
        <v>29</v>
      </c>
      <c r="M139">
        <v>206.52</v>
      </c>
      <c r="N139">
        <v>4.7619047620000003</v>
      </c>
      <c r="O139">
        <v>10.326000000000001</v>
      </c>
      <c r="P139">
        <v>9.8000000000000007</v>
      </c>
      <c r="Q139" s="19">
        <v>0.65208333333333335</v>
      </c>
      <c r="R139" s="19" t="str">
        <f t="shared" si="2"/>
        <v>3 PM</v>
      </c>
    </row>
    <row r="140" spans="1:18" x14ac:dyDescent="0.3">
      <c r="A140" t="s">
        <v>173</v>
      </c>
      <c r="B140" t="s">
        <v>41</v>
      </c>
      <c r="C140" t="s">
        <v>42</v>
      </c>
      <c r="D140" t="s">
        <v>27</v>
      </c>
      <c r="E140" t="s">
        <v>21</v>
      </c>
      <c r="F140" t="s">
        <v>35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t="s">
        <v>29</v>
      </c>
      <c r="M140">
        <v>519.1</v>
      </c>
      <c r="N140">
        <v>4.7619047620000003</v>
      </c>
      <c r="O140">
        <v>25.954999999999998</v>
      </c>
      <c r="P140">
        <v>8.1999999999999993</v>
      </c>
      <c r="Q140" s="19">
        <v>0.51458333333333328</v>
      </c>
      <c r="R140" s="19" t="str">
        <f t="shared" si="2"/>
        <v>12 PM</v>
      </c>
    </row>
    <row r="141" spans="1:18" x14ac:dyDescent="0.3">
      <c r="A141" t="s">
        <v>174</v>
      </c>
      <c r="B141" t="s">
        <v>18</v>
      </c>
      <c r="C141" t="s">
        <v>19</v>
      </c>
      <c r="D141" t="s">
        <v>27</v>
      </c>
      <c r="E141" t="s">
        <v>21</v>
      </c>
      <c r="F141" t="s">
        <v>35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t="s">
        <v>23</v>
      </c>
      <c r="M141">
        <v>580</v>
      </c>
      <c r="N141">
        <v>4.7619047620000003</v>
      </c>
      <c r="O141">
        <v>29</v>
      </c>
      <c r="P141">
        <v>9.1999999999999993</v>
      </c>
      <c r="Q141" s="19">
        <v>0.80902777777777779</v>
      </c>
      <c r="R141" s="19" t="str">
        <f t="shared" si="2"/>
        <v>7 PM</v>
      </c>
    </row>
    <row r="142" spans="1:18" x14ac:dyDescent="0.3">
      <c r="A142" t="s">
        <v>175</v>
      </c>
      <c r="B142" t="s">
        <v>25</v>
      </c>
      <c r="C142" t="s">
        <v>26</v>
      </c>
      <c r="D142" t="s">
        <v>20</v>
      </c>
      <c r="E142" t="s">
        <v>21</v>
      </c>
      <c r="F142" t="s">
        <v>35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t="s">
        <v>32</v>
      </c>
      <c r="M142">
        <v>898</v>
      </c>
      <c r="N142">
        <v>4.7619047620000003</v>
      </c>
      <c r="O142">
        <v>44.9</v>
      </c>
      <c r="P142">
        <v>5.4</v>
      </c>
      <c r="Q142" s="19">
        <v>0.54166666666666663</v>
      </c>
      <c r="R142" s="19" t="str">
        <f t="shared" si="2"/>
        <v>1 PM</v>
      </c>
    </row>
    <row r="143" spans="1:18" x14ac:dyDescent="0.3">
      <c r="A143" t="s">
        <v>176</v>
      </c>
      <c r="B143" t="s">
        <v>25</v>
      </c>
      <c r="C143" t="s">
        <v>26</v>
      </c>
      <c r="D143" t="s">
        <v>20</v>
      </c>
      <c r="E143" t="s">
        <v>177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t="s">
        <v>29</v>
      </c>
      <c r="M143">
        <v>905</v>
      </c>
      <c r="N143">
        <v>4.7619047620000003</v>
      </c>
      <c r="O143">
        <v>45.25</v>
      </c>
      <c r="P143">
        <v>8.1</v>
      </c>
      <c r="Q143" s="19">
        <v>0.57499999999999996</v>
      </c>
      <c r="R143" s="19" t="str">
        <f t="shared" si="2"/>
        <v>1 PM</v>
      </c>
    </row>
    <row r="144" spans="1:18" x14ac:dyDescent="0.3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t="s">
        <v>29</v>
      </c>
      <c r="M144">
        <v>686</v>
      </c>
      <c r="N144">
        <v>4.7619047620000003</v>
      </c>
      <c r="O144">
        <v>34.299999999999997</v>
      </c>
      <c r="P144">
        <v>9.1</v>
      </c>
      <c r="Q144" s="19">
        <v>0.83125000000000004</v>
      </c>
      <c r="R144" s="19" t="str">
        <f t="shared" si="2"/>
        <v>7 PM</v>
      </c>
    </row>
    <row r="145" spans="1:18" x14ac:dyDescent="0.3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43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t="s">
        <v>32</v>
      </c>
      <c r="M145">
        <v>30.41</v>
      </c>
      <c r="N145">
        <v>4.7619047620000003</v>
      </c>
      <c r="O145">
        <v>1.5205</v>
      </c>
      <c r="P145">
        <v>8.4</v>
      </c>
      <c r="Q145" s="19">
        <v>0.44166666666666665</v>
      </c>
      <c r="R145" s="19" t="str">
        <f t="shared" si="2"/>
        <v>10 AM</v>
      </c>
    </row>
    <row r="146" spans="1:18" x14ac:dyDescent="0.3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31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t="s">
        <v>23</v>
      </c>
      <c r="M146">
        <v>467.7</v>
      </c>
      <c r="N146">
        <v>4.7619047620000003</v>
      </c>
      <c r="O146">
        <v>23.385000000000002</v>
      </c>
      <c r="P146">
        <v>8</v>
      </c>
      <c r="Q146" s="19">
        <v>0.69236111111111109</v>
      </c>
      <c r="R146" s="19" t="str">
        <f t="shared" si="2"/>
        <v>4 PM</v>
      </c>
    </row>
    <row r="147" spans="1:18" x14ac:dyDescent="0.3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t="s">
        <v>32</v>
      </c>
      <c r="M147">
        <v>277.56</v>
      </c>
      <c r="N147">
        <v>4.7619047620000003</v>
      </c>
      <c r="O147">
        <v>13.878</v>
      </c>
      <c r="P147">
        <v>9.5</v>
      </c>
      <c r="Q147" s="19">
        <v>0.71597222222222223</v>
      </c>
      <c r="R147" s="19" t="str">
        <f t="shared" si="2"/>
        <v>5 PM</v>
      </c>
    </row>
    <row r="148" spans="1:18" x14ac:dyDescent="0.3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45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t="s">
        <v>23</v>
      </c>
      <c r="M148">
        <v>301.39999999999998</v>
      </c>
      <c r="N148">
        <v>4.7619047620000003</v>
      </c>
      <c r="O148">
        <v>15.07</v>
      </c>
      <c r="P148">
        <v>9.1999999999999993</v>
      </c>
      <c r="Q148" s="19">
        <v>0.51944444444444449</v>
      </c>
      <c r="R148" s="19" t="str">
        <f t="shared" si="2"/>
        <v>12 PM</v>
      </c>
    </row>
    <row r="149" spans="1:18" x14ac:dyDescent="0.3">
      <c r="A149" t="s">
        <v>183</v>
      </c>
      <c r="B149" t="s">
        <v>25</v>
      </c>
      <c r="C149" t="s">
        <v>26</v>
      </c>
      <c r="D149" t="s">
        <v>27</v>
      </c>
      <c r="E149" t="s">
        <v>177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t="s">
        <v>32</v>
      </c>
      <c r="M149">
        <v>264.56</v>
      </c>
      <c r="N149">
        <v>4.7619047620000003</v>
      </c>
      <c r="O149">
        <v>13.228</v>
      </c>
      <c r="P149">
        <v>5.6</v>
      </c>
      <c r="Q149" s="19">
        <v>0.53194444444444444</v>
      </c>
      <c r="R149" s="19" t="str">
        <f t="shared" si="2"/>
        <v>12 PM</v>
      </c>
    </row>
    <row r="150" spans="1:18" x14ac:dyDescent="0.3">
      <c r="A150" t="s">
        <v>184</v>
      </c>
      <c r="B150" t="s">
        <v>41</v>
      </c>
      <c r="C150" t="s">
        <v>42</v>
      </c>
      <c r="D150" t="s">
        <v>20</v>
      </c>
      <c r="E150" t="s">
        <v>177</v>
      </c>
      <c r="F150" t="s">
        <v>31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t="s">
        <v>32</v>
      </c>
      <c r="M150">
        <v>574.88</v>
      </c>
      <c r="N150">
        <v>4.7619047620000003</v>
      </c>
      <c r="O150">
        <v>28.744</v>
      </c>
      <c r="P150">
        <v>6.2</v>
      </c>
      <c r="Q150" s="19">
        <v>0.62986111111111109</v>
      </c>
      <c r="R150" s="19" t="str">
        <f t="shared" si="2"/>
        <v>3 PM</v>
      </c>
    </row>
    <row r="151" spans="1:18" x14ac:dyDescent="0.3">
      <c r="A151" t="s">
        <v>185</v>
      </c>
      <c r="B151" t="s">
        <v>18</v>
      </c>
      <c r="C151" t="s">
        <v>19</v>
      </c>
      <c r="D151" t="s">
        <v>27</v>
      </c>
      <c r="E151" t="s">
        <v>177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t="s">
        <v>32</v>
      </c>
      <c r="M151">
        <v>259.68</v>
      </c>
      <c r="N151">
        <v>4.7619047620000003</v>
      </c>
      <c r="O151">
        <v>12.984</v>
      </c>
      <c r="P151">
        <v>4.9000000000000004</v>
      </c>
      <c r="Q151" s="19">
        <v>0.57499999999999996</v>
      </c>
      <c r="R151" s="19" t="str">
        <f t="shared" si="2"/>
        <v>1 PM</v>
      </c>
    </row>
    <row r="152" spans="1:18" x14ac:dyDescent="0.3">
      <c r="A152" t="s">
        <v>186</v>
      </c>
      <c r="B152" t="s">
        <v>41</v>
      </c>
      <c r="C152" t="s">
        <v>42</v>
      </c>
      <c r="D152" t="s">
        <v>20</v>
      </c>
      <c r="E152" t="s">
        <v>21</v>
      </c>
      <c r="F152" t="s">
        <v>45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t="s">
        <v>32</v>
      </c>
      <c r="M152">
        <v>366.16</v>
      </c>
      <c r="N152">
        <v>4.7619047620000003</v>
      </c>
      <c r="O152">
        <v>18.308</v>
      </c>
      <c r="P152">
        <v>4.8</v>
      </c>
      <c r="Q152" s="19">
        <v>0.80555555555555558</v>
      </c>
      <c r="R152" s="19" t="str">
        <f t="shared" si="2"/>
        <v>7 PM</v>
      </c>
    </row>
    <row r="153" spans="1:18" x14ac:dyDescent="0.3">
      <c r="A153" t="s">
        <v>187</v>
      </c>
      <c r="B153" t="s">
        <v>25</v>
      </c>
      <c r="C153" t="s">
        <v>26</v>
      </c>
      <c r="D153" t="s">
        <v>20</v>
      </c>
      <c r="E153" t="s">
        <v>177</v>
      </c>
      <c r="F153" t="s">
        <v>35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t="s">
        <v>32</v>
      </c>
      <c r="M153">
        <v>241.92</v>
      </c>
      <c r="N153">
        <v>4.7619047620000003</v>
      </c>
      <c r="O153">
        <v>12.096</v>
      </c>
      <c r="P153">
        <v>7.3</v>
      </c>
      <c r="Q153" s="19">
        <v>0.67152777777777772</v>
      </c>
      <c r="R153" s="19" t="str">
        <f t="shared" si="2"/>
        <v>4 PM</v>
      </c>
    </row>
    <row r="154" spans="1:18" x14ac:dyDescent="0.3">
      <c r="A154" t="s">
        <v>188</v>
      </c>
      <c r="B154" t="s">
        <v>18</v>
      </c>
      <c r="C154" t="s">
        <v>19</v>
      </c>
      <c r="D154" t="s">
        <v>27</v>
      </c>
      <c r="E154" t="s">
        <v>177</v>
      </c>
      <c r="F154" t="s">
        <v>45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t="s">
        <v>32</v>
      </c>
      <c r="M154">
        <v>749.16</v>
      </c>
      <c r="N154">
        <v>4.7619047620000003</v>
      </c>
      <c r="O154">
        <v>37.457999999999998</v>
      </c>
      <c r="P154">
        <v>7.4</v>
      </c>
      <c r="Q154" s="19">
        <v>0.49722222222222223</v>
      </c>
      <c r="R154" s="19" t="str">
        <f t="shared" si="2"/>
        <v>11 AM</v>
      </c>
    </row>
    <row r="155" spans="1:18" x14ac:dyDescent="0.3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43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t="s">
        <v>23</v>
      </c>
      <c r="M155">
        <v>98.88</v>
      </c>
      <c r="N155">
        <v>4.7619047620000003</v>
      </c>
      <c r="O155">
        <v>4.944</v>
      </c>
      <c r="P155">
        <v>9.9</v>
      </c>
      <c r="Q155" s="19">
        <v>0.76597222222222228</v>
      </c>
      <c r="R155" s="19" t="str">
        <f t="shared" si="2"/>
        <v>6 PM</v>
      </c>
    </row>
    <row r="156" spans="1:18" x14ac:dyDescent="0.3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35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t="s">
        <v>29</v>
      </c>
      <c r="M156">
        <v>647.76</v>
      </c>
      <c r="N156">
        <v>4.7619047620000003</v>
      </c>
      <c r="O156">
        <v>32.387999999999998</v>
      </c>
      <c r="P156">
        <v>9.3000000000000007</v>
      </c>
      <c r="Q156" s="19">
        <v>0.54513888888888884</v>
      </c>
      <c r="R156" s="19" t="str">
        <f t="shared" si="2"/>
        <v>1 PM</v>
      </c>
    </row>
    <row r="157" spans="1:18" x14ac:dyDescent="0.3">
      <c r="A157" t="s">
        <v>191</v>
      </c>
      <c r="B157" t="s">
        <v>18</v>
      </c>
      <c r="C157" t="s">
        <v>19</v>
      </c>
      <c r="D157" t="s">
        <v>20</v>
      </c>
      <c r="E157" t="s">
        <v>177</v>
      </c>
      <c r="F157" t="s">
        <v>43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t="s">
        <v>32</v>
      </c>
      <c r="M157">
        <v>461.45</v>
      </c>
      <c r="N157">
        <v>4.7619047620000003</v>
      </c>
      <c r="O157">
        <v>23.072500000000002</v>
      </c>
      <c r="P157">
        <v>9</v>
      </c>
      <c r="Q157" s="19">
        <v>0.66319444444444442</v>
      </c>
      <c r="R157" s="19" t="str">
        <f t="shared" si="2"/>
        <v>3 PM</v>
      </c>
    </row>
    <row r="158" spans="1:18" x14ac:dyDescent="0.3">
      <c r="A158" t="s">
        <v>192</v>
      </c>
      <c r="B158" t="s">
        <v>41</v>
      </c>
      <c r="C158" t="s">
        <v>42</v>
      </c>
      <c r="D158" t="s">
        <v>20</v>
      </c>
      <c r="E158" t="s">
        <v>177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t="s">
        <v>29</v>
      </c>
      <c r="M158">
        <v>72.17</v>
      </c>
      <c r="N158">
        <v>4.7619047620000003</v>
      </c>
      <c r="O158">
        <v>3.6084999999999998</v>
      </c>
      <c r="P158">
        <v>6.1</v>
      </c>
      <c r="Q158" s="19">
        <v>0.81944444444444442</v>
      </c>
      <c r="R158" s="19" t="str">
        <f t="shared" si="2"/>
        <v>7 PM</v>
      </c>
    </row>
    <row r="159" spans="1:18" x14ac:dyDescent="0.3">
      <c r="A159" t="s">
        <v>193</v>
      </c>
      <c r="B159" t="s">
        <v>41</v>
      </c>
      <c r="C159" t="s">
        <v>42</v>
      </c>
      <c r="D159" t="s">
        <v>27</v>
      </c>
      <c r="E159" t="s">
        <v>177</v>
      </c>
      <c r="F159" t="s">
        <v>31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t="s">
        <v>23</v>
      </c>
      <c r="M159">
        <v>251.4</v>
      </c>
      <c r="N159">
        <v>4.7619047620000003</v>
      </c>
      <c r="O159">
        <v>12.57</v>
      </c>
      <c r="P159">
        <v>9.6999999999999993</v>
      </c>
      <c r="Q159" s="19">
        <v>0.58194444444444449</v>
      </c>
      <c r="R159" s="19" t="str">
        <f t="shared" si="2"/>
        <v>1 PM</v>
      </c>
    </row>
    <row r="160" spans="1:18" x14ac:dyDescent="0.3">
      <c r="A160" t="s">
        <v>194</v>
      </c>
      <c r="B160" t="s">
        <v>41</v>
      </c>
      <c r="C160" t="s">
        <v>42</v>
      </c>
      <c r="D160" t="s">
        <v>20</v>
      </c>
      <c r="E160" t="s">
        <v>177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t="s">
        <v>23</v>
      </c>
      <c r="M160">
        <v>874.98</v>
      </c>
      <c r="N160">
        <v>4.7619047620000003</v>
      </c>
      <c r="O160">
        <v>43.749000000000002</v>
      </c>
      <c r="P160">
        <v>6</v>
      </c>
      <c r="Q160" s="19">
        <v>0.61319444444444449</v>
      </c>
      <c r="R160" s="19" t="str">
        <f t="shared" si="2"/>
        <v>2 PM</v>
      </c>
    </row>
    <row r="161" spans="1:18" x14ac:dyDescent="0.3">
      <c r="A161" t="s">
        <v>195</v>
      </c>
      <c r="B161" t="s">
        <v>41</v>
      </c>
      <c r="C161" t="s">
        <v>42</v>
      </c>
      <c r="D161" t="s">
        <v>27</v>
      </c>
      <c r="E161" t="s">
        <v>177</v>
      </c>
      <c r="F161" t="s">
        <v>35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t="s">
        <v>23</v>
      </c>
      <c r="M161">
        <v>560.34</v>
      </c>
      <c r="N161">
        <v>4.7619047620000003</v>
      </c>
      <c r="O161">
        <v>28.016999999999999</v>
      </c>
      <c r="P161">
        <v>10</v>
      </c>
      <c r="Q161" s="19">
        <v>0.8041666666666667</v>
      </c>
      <c r="R161" s="19" t="str">
        <f t="shared" si="2"/>
        <v>7 PM</v>
      </c>
    </row>
    <row r="162" spans="1:18" x14ac:dyDescent="0.3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43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t="s">
        <v>32</v>
      </c>
      <c r="M162">
        <v>345.44</v>
      </c>
      <c r="N162">
        <v>4.7619047620000003</v>
      </c>
      <c r="O162">
        <v>17.271999999999998</v>
      </c>
      <c r="P162">
        <v>8.3000000000000007</v>
      </c>
      <c r="Q162" s="19">
        <v>0.81874999999999998</v>
      </c>
      <c r="R162" s="19" t="str">
        <f t="shared" si="2"/>
        <v>7 PM</v>
      </c>
    </row>
    <row r="163" spans="1:18" x14ac:dyDescent="0.3">
      <c r="A163" t="s">
        <v>197</v>
      </c>
      <c r="B163" t="s">
        <v>18</v>
      </c>
      <c r="C163" t="s">
        <v>19</v>
      </c>
      <c r="D163" t="s">
        <v>27</v>
      </c>
      <c r="E163" t="s">
        <v>177</v>
      </c>
      <c r="F163" t="s">
        <v>35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t="s">
        <v>29</v>
      </c>
      <c r="M163">
        <v>63.69</v>
      </c>
      <c r="N163">
        <v>4.7619047620000003</v>
      </c>
      <c r="O163">
        <v>3.1844999999999999</v>
      </c>
      <c r="P163">
        <v>6</v>
      </c>
      <c r="Q163" s="19">
        <v>0.68125000000000002</v>
      </c>
      <c r="R163" s="19" t="str">
        <f t="shared" si="2"/>
        <v>4 PM</v>
      </c>
    </row>
    <row r="164" spans="1:18" x14ac:dyDescent="0.3">
      <c r="A164" t="s">
        <v>198</v>
      </c>
      <c r="B164" t="s">
        <v>18</v>
      </c>
      <c r="C164" t="s">
        <v>19</v>
      </c>
      <c r="D164" t="s">
        <v>27</v>
      </c>
      <c r="E164" t="s">
        <v>177</v>
      </c>
      <c r="F164" t="s">
        <v>43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t="s">
        <v>32</v>
      </c>
      <c r="M164">
        <v>320.52999999999997</v>
      </c>
      <c r="N164">
        <v>4.7619047620000003</v>
      </c>
      <c r="O164">
        <v>16.026499999999999</v>
      </c>
      <c r="P164">
        <v>7</v>
      </c>
      <c r="Q164" s="19">
        <v>0.82222222222222219</v>
      </c>
      <c r="R164" s="19" t="str">
        <f t="shared" si="2"/>
        <v>7 PM</v>
      </c>
    </row>
    <row r="165" spans="1:18" x14ac:dyDescent="0.3">
      <c r="A165" t="s">
        <v>199</v>
      </c>
      <c r="B165" t="s">
        <v>25</v>
      </c>
      <c r="C165" t="s">
        <v>26</v>
      </c>
      <c r="D165" t="s">
        <v>27</v>
      </c>
      <c r="E165" t="s">
        <v>177</v>
      </c>
      <c r="F165" t="s">
        <v>35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t="s">
        <v>23</v>
      </c>
      <c r="M165">
        <v>152.80000000000001</v>
      </c>
      <c r="N165">
        <v>4.7619047620000003</v>
      </c>
      <c r="O165">
        <v>7.64</v>
      </c>
      <c r="P165">
        <v>6.5</v>
      </c>
      <c r="Q165" s="19">
        <v>0.8208333333333333</v>
      </c>
      <c r="R165" s="19" t="str">
        <f t="shared" si="2"/>
        <v>7 PM</v>
      </c>
    </row>
    <row r="166" spans="1:18" x14ac:dyDescent="0.3">
      <c r="A166" t="s">
        <v>200</v>
      </c>
      <c r="B166" t="s">
        <v>41</v>
      </c>
      <c r="C166" t="s">
        <v>42</v>
      </c>
      <c r="D166" t="s">
        <v>27</v>
      </c>
      <c r="E166" t="s">
        <v>177</v>
      </c>
      <c r="F166" t="s">
        <v>43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t="s">
        <v>32</v>
      </c>
      <c r="M166">
        <v>399</v>
      </c>
      <c r="N166">
        <v>4.7619047620000003</v>
      </c>
      <c r="O166">
        <v>19.95</v>
      </c>
      <c r="P166">
        <v>5.9</v>
      </c>
      <c r="Q166" s="19">
        <v>0.64166666666666672</v>
      </c>
      <c r="R166" s="19" t="str">
        <f t="shared" si="2"/>
        <v>3 PM</v>
      </c>
    </row>
    <row r="167" spans="1:18" x14ac:dyDescent="0.3">
      <c r="A167" t="s">
        <v>201</v>
      </c>
      <c r="B167" t="s">
        <v>41</v>
      </c>
      <c r="C167" t="s">
        <v>42</v>
      </c>
      <c r="D167" t="s">
        <v>20</v>
      </c>
      <c r="E167" t="s">
        <v>177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t="s">
        <v>23</v>
      </c>
      <c r="M167">
        <v>340.56</v>
      </c>
      <c r="N167">
        <v>4.7619047620000003</v>
      </c>
      <c r="O167">
        <v>17.027999999999999</v>
      </c>
      <c r="P167">
        <v>5.6</v>
      </c>
      <c r="Q167" s="19">
        <v>0.59166666666666667</v>
      </c>
      <c r="R167" s="19" t="str">
        <f t="shared" si="2"/>
        <v>2 PM</v>
      </c>
    </row>
    <row r="168" spans="1:18" x14ac:dyDescent="0.3">
      <c r="A168" t="s">
        <v>202</v>
      </c>
      <c r="B168" t="s">
        <v>25</v>
      </c>
      <c r="C168" t="s">
        <v>26</v>
      </c>
      <c r="D168" t="s">
        <v>27</v>
      </c>
      <c r="E168" t="s">
        <v>177</v>
      </c>
      <c r="F168" t="s">
        <v>31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t="s">
        <v>29</v>
      </c>
      <c r="M168">
        <v>955.8</v>
      </c>
      <c r="N168">
        <v>4.7619047620000003</v>
      </c>
      <c r="O168">
        <v>47.79</v>
      </c>
      <c r="P168">
        <v>4.8</v>
      </c>
      <c r="Q168" s="19">
        <v>0.56388888888888888</v>
      </c>
      <c r="R168" s="19" t="str">
        <f t="shared" si="2"/>
        <v>1 PM</v>
      </c>
    </row>
    <row r="169" spans="1:18" x14ac:dyDescent="0.3">
      <c r="A169" t="s">
        <v>203</v>
      </c>
      <c r="B169" t="s">
        <v>18</v>
      </c>
      <c r="C169" t="s">
        <v>19</v>
      </c>
      <c r="D169" t="s">
        <v>27</v>
      </c>
      <c r="E169" t="s">
        <v>177</v>
      </c>
      <c r="F169" t="s">
        <v>45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t="s">
        <v>32</v>
      </c>
      <c r="M169">
        <v>989.8</v>
      </c>
      <c r="N169">
        <v>4.7619047620000003</v>
      </c>
      <c r="O169">
        <v>49.49</v>
      </c>
      <c r="P169">
        <v>8.6999999999999993</v>
      </c>
      <c r="Q169" s="19">
        <v>0.68055555555555558</v>
      </c>
      <c r="R169" s="19" t="str">
        <f t="shared" si="2"/>
        <v>4 PM</v>
      </c>
    </row>
    <row r="170" spans="1:18" x14ac:dyDescent="0.3">
      <c r="A170" t="s">
        <v>204</v>
      </c>
      <c r="B170" t="s">
        <v>18</v>
      </c>
      <c r="C170" t="s">
        <v>19</v>
      </c>
      <c r="D170" t="s">
        <v>27</v>
      </c>
      <c r="E170" t="s">
        <v>177</v>
      </c>
      <c r="F170" t="s">
        <v>43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t="s">
        <v>29</v>
      </c>
      <c r="M170">
        <v>307.68</v>
      </c>
      <c r="N170">
        <v>4.7619047620000003</v>
      </c>
      <c r="O170">
        <v>15.384</v>
      </c>
      <c r="P170">
        <v>6.5</v>
      </c>
      <c r="Q170" s="19">
        <v>0.68819444444444444</v>
      </c>
      <c r="R170" s="19" t="str">
        <f t="shared" si="2"/>
        <v>4 PM</v>
      </c>
    </row>
    <row r="171" spans="1:18" x14ac:dyDescent="0.3">
      <c r="A171" t="s">
        <v>205</v>
      </c>
      <c r="B171" t="s">
        <v>18</v>
      </c>
      <c r="C171" t="s">
        <v>19</v>
      </c>
      <c r="D171" t="s">
        <v>20</v>
      </c>
      <c r="E171" t="s">
        <v>177</v>
      </c>
      <c r="F171" t="s">
        <v>35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t="s">
        <v>32</v>
      </c>
      <c r="M171">
        <v>486.64</v>
      </c>
      <c r="N171">
        <v>4.7619047620000003</v>
      </c>
      <c r="O171">
        <v>24.332000000000001</v>
      </c>
      <c r="P171">
        <v>8.5</v>
      </c>
      <c r="Q171" s="19">
        <v>0.63194444444444442</v>
      </c>
      <c r="R171" s="19" t="str">
        <f t="shared" si="2"/>
        <v>3 PM</v>
      </c>
    </row>
    <row r="172" spans="1:18" x14ac:dyDescent="0.3">
      <c r="A172" t="s">
        <v>206</v>
      </c>
      <c r="B172" t="s">
        <v>18</v>
      </c>
      <c r="C172" t="s">
        <v>19</v>
      </c>
      <c r="D172" t="s">
        <v>27</v>
      </c>
      <c r="E172" t="s">
        <v>177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t="s">
        <v>23</v>
      </c>
      <c r="M172">
        <v>350.05</v>
      </c>
      <c r="N172">
        <v>4.7619047620000003</v>
      </c>
      <c r="O172">
        <v>17.502500000000001</v>
      </c>
      <c r="P172">
        <v>5.5</v>
      </c>
      <c r="Q172" s="19">
        <v>0.48333333333333334</v>
      </c>
      <c r="R172" s="19" t="str">
        <f t="shared" si="2"/>
        <v>11 AM</v>
      </c>
    </row>
    <row r="173" spans="1:18" x14ac:dyDescent="0.3">
      <c r="A173" t="s">
        <v>207</v>
      </c>
      <c r="B173" t="s">
        <v>41</v>
      </c>
      <c r="C173" t="s">
        <v>42</v>
      </c>
      <c r="D173" t="s">
        <v>20</v>
      </c>
      <c r="E173" t="s">
        <v>177</v>
      </c>
      <c r="F173" t="s">
        <v>43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t="s">
        <v>32</v>
      </c>
      <c r="M173">
        <v>400.25</v>
      </c>
      <c r="N173">
        <v>4.7619047620000003</v>
      </c>
      <c r="O173">
        <v>20.012499999999999</v>
      </c>
      <c r="P173">
        <v>9.4</v>
      </c>
      <c r="Q173" s="19">
        <v>0.53125</v>
      </c>
      <c r="R173" s="19" t="str">
        <f t="shared" si="2"/>
        <v>12 PM</v>
      </c>
    </row>
    <row r="174" spans="1:18" x14ac:dyDescent="0.3">
      <c r="A174" t="s">
        <v>208</v>
      </c>
      <c r="B174" t="s">
        <v>25</v>
      </c>
      <c r="C174" t="s">
        <v>26</v>
      </c>
      <c r="D174" t="s">
        <v>27</v>
      </c>
      <c r="E174" t="s">
        <v>177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t="s">
        <v>29</v>
      </c>
      <c r="M174">
        <v>166.8</v>
      </c>
      <c r="N174">
        <v>4.7619047620000003</v>
      </c>
      <c r="O174">
        <v>8.34</v>
      </c>
      <c r="P174">
        <v>6.3</v>
      </c>
      <c r="Q174" s="19">
        <v>0.80347222222222225</v>
      </c>
      <c r="R174" s="19" t="str">
        <f t="shared" si="2"/>
        <v>7 PM</v>
      </c>
    </row>
    <row r="175" spans="1:18" x14ac:dyDescent="0.3">
      <c r="A175" t="s">
        <v>209</v>
      </c>
      <c r="B175" t="s">
        <v>41</v>
      </c>
      <c r="C175" t="s">
        <v>42</v>
      </c>
      <c r="D175" t="s">
        <v>20</v>
      </c>
      <c r="E175" t="s">
        <v>177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t="s">
        <v>32</v>
      </c>
      <c r="M175">
        <v>317.33999999999997</v>
      </c>
      <c r="N175">
        <v>4.7619047620000003</v>
      </c>
      <c r="O175">
        <v>15.867000000000001</v>
      </c>
      <c r="P175">
        <v>9.8000000000000007</v>
      </c>
      <c r="Q175" s="19">
        <v>0.7319444444444444</v>
      </c>
      <c r="R175" s="19" t="str">
        <f t="shared" si="2"/>
        <v>5 PM</v>
      </c>
    </row>
    <row r="176" spans="1:18" x14ac:dyDescent="0.3">
      <c r="A176" t="s">
        <v>210</v>
      </c>
      <c r="B176" t="s">
        <v>41</v>
      </c>
      <c r="C176" t="s">
        <v>42</v>
      </c>
      <c r="D176" t="s">
        <v>27</v>
      </c>
      <c r="E176" t="s">
        <v>177</v>
      </c>
      <c r="F176" t="s">
        <v>43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t="s">
        <v>23</v>
      </c>
      <c r="M176">
        <v>158.32</v>
      </c>
      <c r="N176">
        <v>4.7619047620000003</v>
      </c>
      <c r="O176">
        <v>7.9160000000000004</v>
      </c>
      <c r="P176">
        <v>8.6999999999999993</v>
      </c>
      <c r="Q176" s="19">
        <v>0.50277777777777777</v>
      </c>
      <c r="R176" s="19" t="str">
        <f t="shared" si="2"/>
        <v>12 PM</v>
      </c>
    </row>
    <row r="177" spans="1:18" x14ac:dyDescent="0.3">
      <c r="A177" t="s">
        <v>211</v>
      </c>
      <c r="B177" t="s">
        <v>18</v>
      </c>
      <c r="C177" t="s">
        <v>19</v>
      </c>
      <c r="D177" t="s">
        <v>20</v>
      </c>
      <c r="E177" t="s">
        <v>177</v>
      </c>
      <c r="F177" t="s">
        <v>31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t="s">
        <v>23</v>
      </c>
      <c r="M177">
        <v>304.56</v>
      </c>
      <c r="N177">
        <v>4.7619047620000003</v>
      </c>
      <c r="O177">
        <v>15.228</v>
      </c>
      <c r="P177">
        <v>8.8000000000000007</v>
      </c>
      <c r="Q177" s="19">
        <v>0.68125000000000002</v>
      </c>
      <c r="R177" s="19" t="str">
        <f t="shared" si="2"/>
        <v>4 PM</v>
      </c>
    </row>
    <row r="178" spans="1:18" x14ac:dyDescent="0.3">
      <c r="A178" t="s">
        <v>212</v>
      </c>
      <c r="B178" t="s">
        <v>18</v>
      </c>
      <c r="C178" t="s">
        <v>19</v>
      </c>
      <c r="D178" t="s">
        <v>20</v>
      </c>
      <c r="E178" t="s">
        <v>177</v>
      </c>
      <c r="F178" t="s">
        <v>43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t="s">
        <v>32</v>
      </c>
      <c r="M178">
        <v>177.36</v>
      </c>
      <c r="N178">
        <v>4.7619047620000003</v>
      </c>
      <c r="O178">
        <v>8.8680000000000003</v>
      </c>
      <c r="P178">
        <v>9.6</v>
      </c>
      <c r="Q178" s="19">
        <v>0.70902777777777781</v>
      </c>
      <c r="R178" s="19" t="str">
        <f t="shared" si="2"/>
        <v>5 PM</v>
      </c>
    </row>
    <row r="179" spans="1:18" x14ac:dyDescent="0.3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45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t="s">
        <v>32</v>
      </c>
      <c r="M179">
        <v>157.57</v>
      </c>
      <c r="N179">
        <v>4.7619047620000003</v>
      </c>
      <c r="O179">
        <v>7.8784999999999998</v>
      </c>
      <c r="P179">
        <v>4.8</v>
      </c>
      <c r="Q179" s="19">
        <v>0.4513888888888889</v>
      </c>
      <c r="R179" s="19" t="str">
        <f t="shared" si="2"/>
        <v>10 AM</v>
      </c>
    </row>
    <row r="180" spans="1:18" x14ac:dyDescent="0.3">
      <c r="A180" t="s">
        <v>214</v>
      </c>
      <c r="B180" t="s">
        <v>18</v>
      </c>
      <c r="C180" t="s">
        <v>19</v>
      </c>
      <c r="D180" t="s">
        <v>27</v>
      </c>
      <c r="E180" t="s">
        <v>177</v>
      </c>
      <c r="F180" t="s">
        <v>43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t="s">
        <v>23</v>
      </c>
      <c r="M180">
        <v>443.28</v>
      </c>
      <c r="N180">
        <v>4.7619047620000003</v>
      </c>
      <c r="O180">
        <v>22.164000000000001</v>
      </c>
      <c r="P180">
        <v>4.4000000000000004</v>
      </c>
      <c r="Q180" s="19">
        <v>0.80277777777777781</v>
      </c>
      <c r="R180" s="19" t="str">
        <f t="shared" si="2"/>
        <v>7 PM</v>
      </c>
    </row>
    <row r="181" spans="1:18" x14ac:dyDescent="0.3">
      <c r="A181" t="s">
        <v>215</v>
      </c>
      <c r="B181" t="s">
        <v>25</v>
      </c>
      <c r="C181" t="s">
        <v>26</v>
      </c>
      <c r="D181" t="s">
        <v>20</v>
      </c>
      <c r="E181" t="s">
        <v>177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t="s">
        <v>23</v>
      </c>
      <c r="M181">
        <v>260.39999999999998</v>
      </c>
      <c r="N181">
        <v>4.7619047620000003</v>
      </c>
      <c r="O181">
        <v>13.02</v>
      </c>
      <c r="P181">
        <v>9.9</v>
      </c>
      <c r="Q181" s="19">
        <v>0.69930555555555551</v>
      </c>
      <c r="R181" s="19" t="str">
        <f t="shared" si="2"/>
        <v>4 PM</v>
      </c>
    </row>
    <row r="182" spans="1:18" x14ac:dyDescent="0.3">
      <c r="A182" t="s">
        <v>216</v>
      </c>
      <c r="B182" t="s">
        <v>25</v>
      </c>
      <c r="C182" t="s">
        <v>26</v>
      </c>
      <c r="D182" t="s">
        <v>27</v>
      </c>
      <c r="E182" t="s">
        <v>177</v>
      </c>
      <c r="F182" t="s">
        <v>45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t="s">
        <v>29</v>
      </c>
      <c r="M182">
        <v>449.82</v>
      </c>
      <c r="N182">
        <v>4.7619047620000003</v>
      </c>
      <c r="O182">
        <v>22.491</v>
      </c>
      <c r="P182">
        <v>5.7</v>
      </c>
      <c r="Q182" s="19">
        <v>0.41666666666666669</v>
      </c>
      <c r="R182" s="19" t="str">
        <f t="shared" si="2"/>
        <v>10 AM</v>
      </c>
    </row>
    <row r="183" spans="1:18" x14ac:dyDescent="0.3">
      <c r="A183" t="s">
        <v>217</v>
      </c>
      <c r="B183" t="s">
        <v>25</v>
      </c>
      <c r="C183" t="s">
        <v>26</v>
      </c>
      <c r="D183" t="s">
        <v>20</v>
      </c>
      <c r="E183" t="s">
        <v>177</v>
      </c>
      <c r="F183" t="s">
        <v>43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t="s">
        <v>29</v>
      </c>
      <c r="M183">
        <v>307.76</v>
      </c>
      <c r="N183">
        <v>4.7619047620000003</v>
      </c>
      <c r="O183">
        <v>15.388</v>
      </c>
      <c r="P183">
        <v>7.7</v>
      </c>
      <c r="Q183" s="19">
        <v>0.49375000000000002</v>
      </c>
      <c r="R183" s="19" t="str">
        <f t="shared" si="2"/>
        <v>11 AM</v>
      </c>
    </row>
    <row r="184" spans="1:18" x14ac:dyDescent="0.3">
      <c r="A184" t="s">
        <v>218</v>
      </c>
      <c r="B184" t="s">
        <v>18</v>
      </c>
      <c r="C184" t="s">
        <v>19</v>
      </c>
      <c r="D184" t="s">
        <v>20</v>
      </c>
      <c r="E184" t="s">
        <v>177</v>
      </c>
      <c r="F184" t="s">
        <v>35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t="s">
        <v>23</v>
      </c>
      <c r="M184">
        <v>155</v>
      </c>
      <c r="N184">
        <v>4.7619047620000003</v>
      </c>
      <c r="O184">
        <v>7.75</v>
      </c>
      <c r="P184">
        <v>8</v>
      </c>
      <c r="Q184" s="19">
        <v>0.4548611111111111</v>
      </c>
      <c r="R184" s="19" t="str">
        <f t="shared" si="2"/>
        <v>10 AM</v>
      </c>
    </row>
    <row r="185" spans="1:18" x14ac:dyDescent="0.3">
      <c r="A185" t="s">
        <v>219</v>
      </c>
      <c r="B185" t="s">
        <v>25</v>
      </c>
      <c r="C185" t="s">
        <v>26</v>
      </c>
      <c r="D185" t="s">
        <v>27</v>
      </c>
      <c r="E185" t="s">
        <v>177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t="s">
        <v>23</v>
      </c>
      <c r="M185">
        <v>274.48</v>
      </c>
      <c r="N185">
        <v>4.7619047620000003</v>
      </c>
      <c r="O185">
        <v>13.724</v>
      </c>
      <c r="P185">
        <v>5.7</v>
      </c>
      <c r="Q185" s="19">
        <v>0.625</v>
      </c>
      <c r="R185" s="19" t="str">
        <f t="shared" si="2"/>
        <v>3 PM</v>
      </c>
    </row>
    <row r="186" spans="1:18" x14ac:dyDescent="0.3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35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t="s">
        <v>32</v>
      </c>
      <c r="M186">
        <v>86.38</v>
      </c>
      <c r="N186">
        <v>4.7619047620000003</v>
      </c>
      <c r="O186">
        <v>4.319</v>
      </c>
      <c r="P186">
        <v>6.7</v>
      </c>
      <c r="Q186" s="19">
        <v>0.47152777777777777</v>
      </c>
      <c r="R186" s="19" t="str">
        <f t="shared" si="2"/>
        <v>11 AM</v>
      </c>
    </row>
    <row r="187" spans="1:18" x14ac:dyDescent="0.3">
      <c r="A187" t="s">
        <v>221</v>
      </c>
      <c r="B187" t="s">
        <v>41</v>
      </c>
      <c r="C187" t="s">
        <v>42</v>
      </c>
      <c r="D187" t="s">
        <v>20</v>
      </c>
      <c r="E187" t="s">
        <v>177</v>
      </c>
      <c r="F187" t="s">
        <v>43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t="s">
        <v>23</v>
      </c>
      <c r="M187">
        <v>54.24</v>
      </c>
      <c r="N187">
        <v>4.7619047620000003</v>
      </c>
      <c r="O187">
        <v>2.7120000000000002</v>
      </c>
      <c r="P187">
        <v>8</v>
      </c>
      <c r="Q187" s="19">
        <v>0.82361111111111107</v>
      </c>
      <c r="R187" s="19" t="str">
        <f t="shared" si="2"/>
        <v>7 PM</v>
      </c>
    </row>
    <row r="188" spans="1:18" x14ac:dyDescent="0.3">
      <c r="A188" t="s">
        <v>222</v>
      </c>
      <c r="B188" t="s">
        <v>41</v>
      </c>
      <c r="C188" t="s">
        <v>42</v>
      </c>
      <c r="D188" t="s">
        <v>20</v>
      </c>
      <c r="E188" t="s">
        <v>21</v>
      </c>
      <c r="F188" t="s">
        <v>31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t="s">
        <v>23</v>
      </c>
      <c r="M188">
        <v>755.92</v>
      </c>
      <c r="N188">
        <v>4.7619047620000003</v>
      </c>
      <c r="O188">
        <v>37.795999999999999</v>
      </c>
      <c r="P188">
        <v>7.5</v>
      </c>
      <c r="Q188" s="19">
        <v>0.79166666666666663</v>
      </c>
      <c r="R188" s="19" t="str">
        <f t="shared" si="2"/>
        <v>7 PM</v>
      </c>
    </row>
    <row r="189" spans="1:18" x14ac:dyDescent="0.3">
      <c r="A189" t="s">
        <v>223</v>
      </c>
      <c r="B189" t="s">
        <v>41</v>
      </c>
      <c r="C189" t="s">
        <v>42</v>
      </c>
      <c r="D189" t="s">
        <v>20</v>
      </c>
      <c r="E189" t="s">
        <v>177</v>
      </c>
      <c r="F189" t="s">
        <v>31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t="s">
        <v>29</v>
      </c>
      <c r="M189">
        <v>185.88</v>
      </c>
      <c r="N189">
        <v>4.7619047620000003</v>
      </c>
      <c r="O189">
        <v>9.2940000000000005</v>
      </c>
      <c r="P189">
        <v>7</v>
      </c>
      <c r="Q189" s="19">
        <v>0.45347222222222222</v>
      </c>
      <c r="R189" s="19" t="str">
        <f t="shared" si="2"/>
        <v>10 AM</v>
      </c>
    </row>
    <row r="190" spans="1:18" x14ac:dyDescent="0.3">
      <c r="A190" t="s">
        <v>224</v>
      </c>
      <c r="B190" t="s">
        <v>18</v>
      </c>
      <c r="C190" t="s">
        <v>19</v>
      </c>
      <c r="D190" t="s">
        <v>27</v>
      </c>
      <c r="E190" t="s">
        <v>177</v>
      </c>
      <c r="F190" t="s">
        <v>31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t="s">
        <v>23</v>
      </c>
      <c r="M190">
        <v>74.069999999999993</v>
      </c>
      <c r="N190">
        <v>4.7619047620000003</v>
      </c>
      <c r="O190">
        <v>3.7035</v>
      </c>
      <c r="P190">
        <v>9.9</v>
      </c>
      <c r="Q190" s="19">
        <v>0.53472222222222221</v>
      </c>
      <c r="R190" s="19" t="str">
        <f t="shared" si="2"/>
        <v>12 PM</v>
      </c>
    </row>
    <row r="191" spans="1:18" x14ac:dyDescent="0.3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31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t="s">
        <v>32</v>
      </c>
      <c r="M191">
        <v>279.24</v>
      </c>
      <c r="N191">
        <v>4.7619047620000003</v>
      </c>
      <c r="O191">
        <v>13.962</v>
      </c>
      <c r="P191">
        <v>5.9</v>
      </c>
      <c r="Q191" s="19">
        <v>0.86805555555555558</v>
      </c>
      <c r="R191" s="19" t="str">
        <f t="shared" si="2"/>
        <v>8 PM</v>
      </c>
    </row>
    <row r="192" spans="1:18" x14ac:dyDescent="0.3">
      <c r="A192" t="s">
        <v>226</v>
      </c>
      <c r="B192" t="s">
        <v>41</v>
      </c>
      <c r="C192" t="s">
        <v>42</v>
      </c>
      <c r="D192" t="s">
        <v>27</v>
      </c>
      <c r="E192" t="s">
        <v>21</v>
      </c>
      <c r="F192" t="s">
        <v>31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t="s">
        <v>32</v>
      </c>
      <c r="M192">
        <v>231.12</v>
      </c>
      <c r="N192">
        <v>4.7619047620000003</v>
      </c>
      <c r="O192">
        <v>11.555999999999999</v>
      </c>
      <c r="P192">
        <v>7.2</v>
      </c>
      <c r="Q192" s="19">
        <v>0.44374999999999998</v>
      </c>
      <c r="R192" s="19" t="str">
        <f t="shared" si="2"/>
        <v>10 AM</v>
      </c>
    </row>
    <row r="193" spans="1:18" x14ac:dyDescent="0.3">
      <c r="A193" t="s">
        <v>227</v>
      </c>
      <c r="B193" t="s">
        <v>41</v>
      </c>
      <c r="C193" t="s">
        <v>42</v>
      </c>
      <c r="D193" t="s">
        <v>27</v>
      </c>
      <c r="E193" t="s">
        <v>21</v>
      </c>
      <c r="F193" t="s">
        <v>45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t="s">
        <v>23</v>
      </c>
      <c r="M193">
        <v>147.04</v>
      </c>
      <c r="N193">
        <v>4.7619047620000003</v>
      </c>
      <c r="O193">
        <v>7.3520000000000003</v>
      </c>
      <c r="P193">
        <v>4.5999999999999996</v>
      </c>
      <c r="Q193" s="19">
        <v>0.57013888888888886</v>
      </c>
      <c r="R193" s="19" t="str">
        <f t="shared" si="2"/>
        <v>1 PM</v>
      </c>
    </row>
    <row r="194" spans="1:18" x14ac:dyDescent="0.3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43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t="s">
        <v>29</v>
      </c>
      <c r="M194">
        <v>790.2</v>
      </c>
      <c r="N194">
        <v>4.7619047620000003</v>
      </c>
      <c r="O194">
        <v>39.51</v>
      </c>
      <c r="P194">
        <v>9.1999999999999993</v>
      </c>
      <c r="Q194" s="19">
        <v>0.79722222222222228</v>
      </c>
      <c r="R194" s="19" t="str">
        <f t="shared" si="2"/>
        <v>7 PM</v>
      </c>
    </row>
    <row r="195" spans="1:18" x14ac:dyDescent="0.3">
      <c r="A195" t="s">
        <v>229</v>
      </c>
      <c r="B195" t="s">
        <v>41</v>
      </c>
      <c r="C195" t="s">
        <v>42</v>
      </c>
      <c r="D195" t="s">
        <v>27</v>
      </c>
      <c r="E195" t="s">
        <v>177</v>
      </c>
      <c r="F195" t="s">
        <v>31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t="s">
        <v>23</v>
      </c>
      <c r="M195">
        <v>102.2</v>
      </c>
      <c r="N195">
        <v>4.7619047620000003</v>
      </c>
      <c r="O195">
        <v>5.1100000000000003</v>
      </c>
      <c r="P195">
        <v>5.7</v>
      </c>
      <c r="Q195" s="19">
        <v>0.84930555555555554</v>
      </c>
      <c r="R195" s="19" t="str">
        <f t="shared" ref="R195:R258" si="3">TEXT(Q195,"h AM/PM")</f>
        <v>8 PM</v>
      </c>
    </row>
    <row r="196" spans="1:18" x14ac:dyDescent="0.3">
      <c r="A196" t="s">
        <v>230</v>
      </c>
      <c r="B196" t="s">
        <v>18</v>
      </c>
      <c r="C196" t="s">
        <v>19</v>
      </c>
      <c r="D196" t="s">
        <v>27</v>
      </c>
      <c r="E196" t="s">
        <v>177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t="s">
        <v>32</v>
      </c>
      <c r="M196">
        <v>163.55000000000001</v>
      </c>
      <c r="N196">
        <v>4.7619047620000003</v>
      </c>
      <c r="O196">
        <v>8.1775000000000002</v>
      </c>
      <c r="P196">
        <v>9.9</v>
      </c>
      <c r="Q196" s="19">
        <v>0.47916666666666669</v>
      </c>
      <c r="R196" s="19" t="str">
        <f t="shared" si="3"/>
        <v>11 AM</v>
      </c>
    </row>
    <row r="197" spans="1:18" x14ac:dyDescent="0.3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45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t="s">
        <v>29</v>
      </c>
      <c r="M197">
        <v>74.290000000000006</v>
      </c>
      <c r="N197">
        <v>4.7619047620000003</v>
      </c>
      <c r="O197">
        <v>3.7145000000000001</v>
      </c>
      <c r="P197">
        <v>5</v>
      </c>
      <c r="Q197" s="19">
        <v>0.8125</v>
      </c>
      <c r="R197" s="19" t="str">
        <f t="shared" si="3"/>
        <v>7 PM</v>
      </c>
    </row>
    <row r="198" spans="1:18" x14ac:dyDescent="0.3">
      <c r="A198" t="s">
        <v>232</v>
      </c>
      <c r="B198" t="s">
        <v>25</v>
      </c>
      <c r="C198" t="s">
        <v>26</v>
      </c>
      <c r="D198" t="s">
        <v>20</v>
      </c>
      <c r="E198" t="s">
        <v>177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t="s">
        <v>29</v>
      </c>
      <c r="M198">
        <v>87.4</v>
      </c>
      <c r="N198">
        <v>4.7619047620000003</v>
      </c>
      <c r="O198">
        <v>4.37</v>
      </c>
      <c r="P198">
        <v>4.9000000000000004</v>
      </c>
      <c r="Q198" s="19">
        <v>0.75208333333333333</v>
      </c>
      <c r="R198" s="19" t="str">
        <f t="shared" si="3"/>
        <v>6 PM</v>
      </c>
    </row>
    <row r="199" spans="1:18" x14ac:dyDescent="0.3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31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t="s">
        <v>23</v>
      </c>
      <c r="M199">
        <v>25.29</v>
      </c>
      <c r="N199">
        <v>4.7619047620000003</v>
      </c>
      <c r="O199">
        <v>1.2645</v>
      </c>
      <c r="P199">
        <v>6.1</v>
      </c>
      <c r="Q199" s="19">
        <v>0.42569444444444443</v>
      </c>
      <c r="R199" s="19" t="str">
        <f t="shared" si="3"/>
        <v>10 AM</v>
      </c>
    </row>
    <row r="200" spans="1:18" x14ac:dyDescent="0.3">
      <c r="A200" t="s">
        <v>234</v>
      </c>
      <c r="B200" t="s">
        <v>25</v>
      </c>
      <c r="C200" t="s">
        <v>26</v>
      </c>
      <c r="D200" t="s">
        <v>27</v>
      </c>
      <c r="E200" t="s">
        <v>177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t="s">
        <v>32</v>
      </c>
      <c r="M200">
        <v>166</v>
      </c>
      <c r="N200">
        <v>4.7619047620000003</v>
      </c>
      <c r="O200">
        <v>8.3000000000000007</v>
      </c>
      <c r="P200">
        <v>8.1999999999999993</v>
      </c>
      <c r="Q200" s="19">
        <v>0.83194444444444449</v>
      </c>
      <c r="R200" s="19" t="str">
        <f t="shared" si="3"/>
        <v>7 PM</v>
      </c>
    </row>
    <row r="201" spans="1:18" x14ac:dyDescent="0.3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43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t="s">
        <v>32</v>
      </c>
      <c r="M201">
        <v>356.95</v>
      </c>
      <c r="N201">
        <v>4.7619047620000003</v>
      </c>
      <c r="O201">
        <v>17.8475</v>
      </c>
      <c r="P201">
        <v>5.5</v>
      </c>
      <c r="Q201" s="19">
        <v>0.83125000000000004</v>
      </c>
      <c r="R201" s="19" t="str">
        <f t="shared" si="3"/>
        <v>7 PM</v>
      </c>
    </row>
    <row r="202" spans="1:18" x14ac:dyDescent="0.3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35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t="s">
        <v>32</v>
      </c>
      <c r="M202">
        <v>114.9</v>
      </c>
      <c r="N202">
        <v>4.7619047620000003</v>
      </c>
      <c r="O202">
        <v>5.7450000000000001</v>
      </c>
      <c r="P202">
        <v>6.8</v>
      </c>
      <c r="Q202" s="19">
        <v>0.41736111111111113</v>
      </c>
      <c r="R202" s="19" t="str">
        <f t="shared" si="3"/>
        <v>10 AM</v>
      </c>
    </row>
    <row r="203" spans="1:18" x14ac:dyDescent="0.3">
      <c r="A203" t="s">
        <v>237</v>
      </c>
      <c r="B203" t="s">
        <v>41</v>
      </c>
      <c r="C203" t="s">
        <v>42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t="s">
        <v>29</v>
      </c>
      <c r="M203">
        <v>229.96</v>
      </c>
      <c r="N203">
        <v>4.7619047620000003</v>
      </c>
      <c r="O203">
        <v>11.497999999999999</v>
      </c>
      <c r="P203">
        <v>6.6</v>
      </c>
      <c r="Q203" s="19">
        <v>0.49791666666666667</v>
      </c>
      <c r="R203" s="19" t="str">
        <f t="shared" si="3"/>
        <v>11 AM</v>
      </c>
    </row>
    <row r="204" spans="1:18" x14ac:dyDescent="0.3">
      <c r="A204" t="s">
        <v>238</v>
      </c>
      <c r="B204" t="s">
        <v>25</v>
      </c>
      <c r="C204" t="s">
        <v>26</v>
      </c>
      <c r="D204" t="s">
        <v>27</v>
      </c>
      <c r="E204" t="s">
        <v>177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t="s">
        <v>29</v>
      </c>
      <c r="M204">
        <v>429.87</v>
      </c>
      <c r="N204">
        <v>4.7619047620000003</v>
      </c>
      <c r="O204">
        <v>21.493500000000001</v>
      </c>
      <c r="P204">
        <v>9.8000000000000007</v>
      </c>
      <c r="Q204" s="19">
        <v>0.41805555555555557</v>
      </c>
      <c r="R204" s="19" t="str">
        <f t="shared" si="3"/>
        <v>10 AM</v>
      </c>
    </row>
    <row r="205" spans="1:18" x14ac:dyDescent="0.3">
      <c r="A205" t="s">
        <v>239</v>
      </c>
      <c r="B205" t="s">
        <v>41</v>
      </c>
      <c r="C205" t="s">
        <v>42</v>
      </c>
      <c r="D205" t="s">
        <v>20</v>
      </c>
      <c r="E205" t="s">
        <v>177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t="s">
        <v>23</v>
      </c>
      <c r="M205">
        <v>259</v>
      </c>
      <c r="N205">
        <v>4.7619047620000003</v>
      </c>
      <c r="O205">
        <v>12.95</v>
      </c>
      <c r="P205">
        <v>8.6999999999999993</v>
      </c>
      <c r="Q205" s="19">
        <v>0.61875000000000002</v>
      </c>
      <c r="R205" s="19" t="str">
        <f t="shared" si="3"/>
        <v>2 PM</v>
      </c>
    </row>
    <row r="206" spans="1:18" x14ac:dyDescent="0.3">
      <c r="A206" t="s">
        <v>240</v>
      </c>
      <c r="B206" t="s">
        <v>41</v>
      </c>
      <c r="C206" t="s">
        <v>42</v>
      </c>
      <c r="D206" t="s">
        <v>20</v>
      </c>
      <c r="E206" t="s">
        <v>177</v>
      </c>
      <c r="F206" t="s">
        <v>31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t="s">
        <v>32</v>
      </c>
      <c r="M206">
        <v>88.85</v>
      </c>
      <c r="N206">
        <v>4.7619047620000003</v>
      </c>
      <c r="O206">
        <v>4.4424999999999999</v>
      </c>
      <c r="P206">
        <v>5.4</v>
      </c>
      <c r="Q206" s="19">
        <v>0.52916666666666667</v>
      </c>
      <c r="R206" s="19" t="str">
        <f t="shared" si="3"/>
        <v>12 PM</v>
      </c>
    </row>
    <row r="207" spans="1:18" x14ac:dyDescent="0.3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t="s">
        <v>23</v>
      </c>
      <c r="M207">
        <v>207.27</v>
      </c>
      <c r="N207">
        <v>4.7619047620000003</v>
      </c>
      <c r="O207">
        <v>10.3635</v>
      </c>
      <c r="P207">
        <v>7.9</v>
      </c>
      <c r="Q207" s="19">
        <v>0.50138888888888888</v>
      </c>
      <c r="R207" s="19" t="str">
        <f t="shared" si="3"/>
        <v>12 PM</v>
      </c>
    </row>
    <row r="208" spans="1:18" x14ac:dyDescent="0.3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t="s">
        <v>32</v>
      </c>
      <c r="M208">
        <v>599.85</v>
      </c>
      <c r="N208">
        <v>4.7619047620000003</v>
      </c>
      <c r="O208">
        <v>29.9925</v>
      </c>
      <c r="P208">
        <v>9.6999999999999993</v>
      </c>
      <c r="Q208" s="19">
        <v>0.7631944444444444</v>
      </c>
      <c r="R208" s="19" t="str">
        <f t="shared" si="3"/>
        <v>6 PM</v>
      </c>
    </row>
    <row r="209" spans="1:18" x14ac:dyDescent="0.3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31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t="s">
        <v>23</v>
      </c>
      <c r="M209">
        <v>285.3</v>
      </c>
      <c r="N209">
        <v>4.7619047620000003</v>
      </c>
      <c r="O209">
        <v>14.265000000000001</v>
      </c>
      <c r="P209">
        <v>7.8</v>
      </c>
      <c r="Q209" s="19">
        <v>0.73472222222222228</v>
      </c>
      <c r="R209" s="19" t="str">
        <f t="shared" si="3"/>
        <v>5 PM</v>
      </c>
    </row>
    <row r="210" spans="1:18" x14ac:dyDescent="0.3">
      <c r="A210" t="s">
        <v>244</v>
      </c>
      <c r="B210" t="s">
        <v>41</v>
      </c>
      <c r="C210" t="s">
        <v>42</v>
      </c>
      <c r="D210" t="s">
        <v>27</v>
      </c>
      <c r="E210" t="s">
        <v>21</v>
      </c>
      <c r="F210" t="s">
        <v>45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t="s">
        <v>23</v>
      </c>
      <c r="M210">
        <v>91.11</v>
      </c>
      <c r="N210">
        <v>4.7619047620000003</v>
      </c>
      <c r="O210">
        <v>4.5555000000000003</v>
      </c>
      <c r="P210">
        <v>5.0999999999999996</v>
      </c>
      <c r="Q210" s="19">
        <v>0.57013888888888886</v>
      </c>
      <c r="R210" s="19" t="str">
        <f t="shared" si="3"/>
        <v>1 PM</v>
      </c>
    </row>
    <row r="211" spans="1:18" x14ac:dyDescent="0.3">
      <c r="A211" t="s">
        <v>245</v>
      </c>
      <c r="B211" t="s">
        <v>41</v>
      </c>
      <c r="C211" t="s">
        <v>42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t="s">
        <v>32</v>
      </c>
      <c r="M211">
        <v>897.57</v>
      </c>
      <c r="N211">
        <v>4.7619047620000003</v>
      </c>
      <c r="O211">
        <v>44.878500000000003</v>
      </c>
      <c r="P211">
        <v>6.5</v>
      </c>
      <c r="Q211" s="19">
        <v>0.8208333333333333</v>
      </c>
      <c r="R211" s="19" t="str">
        <f t="shared" si="3"/>
        <v>7 PM</v>
      </c>
    </row>
    <row r="212" spans="1:18" x14ac:dyDescent="0.3">
      <c r="A212" t="s">
        <v>246</v>
      </c>
      <c r="B212" t="s">
        <v>18</v>
      </c>
      <c r="C212" t="s">
        <v>19</v>
      </c>
      <c r="D212" t="s">
        <v>27</v>
      </c>
      <c r="E212" t="s">
        <v>177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t="s">
        <v>23</v>
      </c>
      <c r="M212">
        <v>236.07</v>
      </c>
      <c r="N212">
        <v>4.7619047620000003</v>
      </c>
      <c r="O212">
        <v>11.8035</v>
      </c>
      <c r="P212">
        <v>5.9</v>
      </c>
      <c r="Q212" s="19">
        <v>0.85</v>
      </c>
      <c r="R212" s="19" t="str">
        <f t="shared" si="3"/>
        <v>8 PM</v>
      </c>
    </row>
    <row r="213" spans="1:18" x14ac:dyDescent="0.3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43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t="s">
        <v>29</v>
      </c>
      <c r="M213">
        <v>839.34</v>
      </c>
      <c r="N213">
        <v>4.7619047620000003</v>
      </c>
      <c r="O213">
        <v>41.966999999999999</v>
      </c>
      <c r="P213">
        <v>8.8000000000000007</v>
      </c>
      <c r="Q213" s="19">
        <v>0.75555555555555554</v>
      </c>
      <c r="R213" s="19" t="str">
        <f t="shared" si="3"/>
        <v>6 PM</v>
      </c>
    </row>
    <row r="214" spans="1:18" x14ac:dyDescent="0.3">
      <c r="A214" t="s">
        <v>248</v>
      </c>
      <c r="B214" t="s">
        <v>41</v>
      </c>
      <c r="C214" t="s">
        <v>42</v>
      </c>
      <c r="D214" t="s">
        <v>27</v>
      </c>
      <c r="E214" t="s">
        <v>177</v>
      </c>
      <c r="F214" t="s">
        <v>31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t="s">
        <v>23</v>
      </c>
      <c r="M214">
        <v>461.8</v>
      </c>
      <c r="N214">
        <v>4.7619047620000003</v>
      </c>
      <c r="O214">
        <v>23.09</v>
      </c>
      <c r="P214">
        <v>4.9000000000000004</v>
      </c>
      <c r="Q214" s="19">
        <v>0.80347222222222225</v>
      </c>
      <c r="R214" s="19" t="str">
        <f t="shared" si="3"/>
        <v>7 PM</v>
      </c>
    </row>
    <row r="215" spans="1:18" x14ac:dyDescent="0.3">
      <c r="A215" t="s">
        <v>249</v>
      </c>
      <c r="B215" t="s">
        <v>41</v>
      </c>
      <c r="C215" t="s">
        <v>42</v>
      </c>
      <c r="D215" t="s">
        <v>27</v>
      </c>
      <c r="E215" t="s">
        <v>177</v>
      </c>
      <c r="F215" t="s">
        <v>35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t="s">
        <v>32</v>
      </c>
      <c r="M215">
        <v>139.26</v>
      </c>
      <c r="N215">
        <v>4.7619047620000003</v>
      </c>
      <c r="O215">
        <v>6.9630000000000001</v>
      </c>
      <c r="P215">
        <v>4.4000000000000004</v>
      </c>
      <c r="Q215" s="19">
        <v>0.55833333333333335</v>
      </c>
      <c r="R215" s="19" t="str">
        <f t="shared" si="3"/>
        <v>1 PM</v>
      </c>
    </row>
    <row r="216" spans="1:18" x14ac:dyDescent="0.3">
      <c r="A216" t="s">
        <v>250</v>
      </c>
      <c r="B216" t="s">
        <v>41</v>
      </c>
      <c r="C216" t="s">
        <v>42</v>
      </c>
      <c r="D216" t="s">
        <v>20</v>
      </c>
      <c r="E216" t="s">
        <v>21</v>
      </c>
      <c r="F216" t="s">
        <v>35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t="s">
        <v>29</v>
      </c>
      <c r="M216">
        <v>207.27</v>
      </c>
      <c r="N216">
        <v>4.7619047620000003</v>
      </c>
      <c r="O216">
        <v>10.3635</v>
      </c>
      <c r="P216">
        <v>6.5</v>
      </c>
      <c r="Q216" s="19">
        <v>0.66180555555555554</v>
      </c>
      <c r="R216" s="19" t="str">
        <f t="shared" si="3"/>
        <v>3 PM</v>
      </c>
    </row>
    <row r="217" spans="1:18" x14ac:dyDescent="0.3">
      <c r="A217" t="s">
        <v>251</v>
      </c>
      <c r="B217" t="s">
        <v>18</v>
      </c>
      <c r="C217" t="s">
        <v>19</v>
      </c>
      <c r="D217" t="s">
        <v>27</v>
      </c>
      <c r="E217" t="s">
        <v>177</v>
      </c>
      <c r="F217" t="s">
        <v>31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t="s">
        <v>32</v>
      </c>
      <c r="M217">
        <v>18.28</v>
      </c>
      <c r="N217">
        <v>4.7619047620000003</v>
      </c>
      <c r="O217">
        <v>0.91400000000000003</v>
      </c>
      <c r="P217">
        <v>8.3000000000000007</v>
      </c>
      <c r="Q217" s="19">
        <v>0.62847222222222221</v>
      </c>
      <c r="R217" s="19" t="str">
        <f t="shared" si="3"/>
        <v>3 PM</v>
      </c>
    </row>
    <row r="218" spans="1:18" x14ac:dyDescent="0.3">
      <c r="A218" t="s">
        <v>252</v>
      </c>
      <c r="B218" t="s">
        <v>41</v>
      </c>
      <c r="C218" t="s">
        <v>42</v>
      </c>
      <c r="D218" t="s">
        <v>27</v>
      </c>
      <c r="E218" t="s">
        <v>21</v>
      </c>
      <c r="F218" t="s">
        <v>35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t="s">
        <v>29</v>
      </c>
      <c r="M218">
        <v>123.85</v>
      </c>
      <c r="N218">
        <v>4.7619047620000003</v>
      </c>
      <c r="O218">
        <v>6.1924999999999999</v>
      </c>
      <c r="P218">
        <v>8.5</v>
      </c>
      <c r="Q218" s="19">
        <v>0.76875000000000004</v>
      </c>
      <c r="R218" s="19" t="str">
        <f t="shared" si="3"/>
        <v>6 PM</v>
      </c>
    </row>
    <row r="219" spans="1:18" x14ac:dyDescent="0.3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t="s">
        <v>29</v>
      </c>
      <c r="M219">
        <v>283.92</v>
      </c>
      <c r="N219">
        <v>4.7619047620000003</v>
      </c>
      <c r="O219">
        <v>14.196</v>
      </c>
      <c r="P219">
        <v>5.5</v>
      </c>
      <c r="Q219" s="19">
        <v>0.70486111111111116</v>
      </c>
      <c r="R219" s="19" t="str">
        <f t="shared" si="3"/>
        <v>4 PM</v>
      </c>
    </row>
    <row r="220" spans="1:18" x14ac:dyDescent="0.3">
      <c r="A220" t="s">
        <v>254</v>
      </c>
      <c r="B220" t="s">
        <v>41</v>
      </c>
      <c r="C220" t="s">
        <v>42</v>
      </c>
      <c r="D220" t="s">
        <v>27</v>
      </c>
      <c r="E220" t="s">
        <v>177</v>
      </c>
      <c r="F220" t="s">
        <v>45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t="s">
        <v>23</v>
      </c>
      <c r="M220">
        <v>758.96</v>
      </c>
      <c r="N220">
        <v>4.7619047620000003</v>
      </c>
      <c r="O220">
        <v>37.948</v>
      </c>
      <c r="P220">
        <v>8.6999999999999993</v>
      </c>
      <c r="Q220" s="19">
        <v>0.54027777777777775</v>
      </c>
      <c r="R220" s="19" t="str">
        <f t="shared" si="3"/>
        <v>12 PM</v>
      </c>
    </row>
    <row r="221" spans="1:18" x14ac:dyDescent="0.3">
      <c r="A221" t="s">
        <v>255</v>
      </c>
      <c r="B221" t="s">
        <v>41</v>
      </c>
      <c r="C221" t="s">
        <v>42</v>
      </c>
      <c r="D221" t="s">
        <v>27</v>
      </c>
      <c r="E221" t="s">
        <v>21</v>
      </c>
      <c r="F221" t="s">
        <v>43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t="s">
        <v>32</v>
      </c>
      <c r="M221">
        <v>172.02</v>
      </c>
      <c r="N221">
        <v>4.7619047620000003</v>
      </c>
      <c r="O221">
        <v>8.6010000000000009</v>
      </c>
      <c r="P221">
        <v>7.9</v>
      </c>
      <c r="Q221" s="19">
        <v>0.79097222222222219</v>
      </c>
      <c r="R221" s="19" t="str">
        <f t="shared" si="3"/>
        <v>6 PM</v>
      </c>
    </row>
    <row r="222" spans="1:18" x14ac:dyDescent="0.3">
      <c r="A222" t="s">
        <v>256</v>
      </c>
      <c r="B222" t="s">
        <v>41</v>
      </c>
      <c r="C222" t="s">
        <v>42</v>
      </c>
      <c r="D222" t="s">
        <v>27</v>
      </c>
      <c r="E222" t="s">
        <v>177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t="s">
        <v>23</v>
      </c>
      <c r="M222">
        <v>272.10000000000002</v>
      </c>
      <c r="N222">
        <v>4.7619047620000003</v>
      </c>
      <c r="O222">
        <v>13.605</v>
      </c>
      <c r="P222">
        <v>6.1</v>
      </c>
      <c r="Q222" s="19">
        <v>0.57222222222222219</v>
      </c>
      <c r="R222" s="19" t="str">
        <f t="shared" si="3"/>
        <v>1 PM</v>
      </c>
    </row>
    <row r="223" spans="1:18" x14ac:dyDescent="0.3">
      <c r="A223" t="s">
        <v>257</v>
      </c>
      <c r="B223" t="s">
        <v>41</v>
      </c>
      <c r="C223" t="s">
        <v>42</v>
      </c>
      <c r="D223" t="s">
        <v>27</v>
      </c>
      <c r="E223" t="s">
        <v>177</v>
      </c>
      <c r="F223" t="s">
        <v>43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t="s">
        <v>23</v>
      </c>
      <c r="M223">
        <v>434.56</v>
      </c>
      <c r="N223">
        <v>4.7619047620000003</v>
      </c>
      <c r="O223">
        <v>21.728000000000002</v>
      </c>
      <c r="P223">
        <v>5.4</v>
      </c>
      <c r="Q223" s="19">
        <v>0.57361111111111107</v>
      </c>
      <c r="R223" s="19" t="str">
        <f t="shared" si="3"/>
        <v>1 PM</v>
      </c>
    </row>
    <row r="224" spans="1:18" x14ac:dyDescent="0.3">
      <c r="A224" t="s">
        <v>258</v>
      </c>
      <c r="B224" t="s">
        <v>25</v>
      </c>
      <c r="C224" t="s">
        <v>26</v>
      </c>
      <c r="D224" t="s">
        <v>27</v>
      </c>
      <c r="E224" t="s">
        <v>177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t="s">
        <v>29</v>
      </c>
      <c r="M224">
        <v>59.05</v>
      </c>
      <c r="N224">
        <v>4.7619047620000003</v>
      </c>
      <c r="O224">
        <v>2.9525000000000001</v>
      </c>
      <c r="P224">
        <v>9.4</v>
      </c>
      <c r="Q224" s="19">
        <v>0.75416666666666665</v>
      </c>
      <c r="R224" s="19" t="str">
        <f t="shared" si="3"/>
        <v>6 PM</v>
      </c>
    </row>
    <row r="225" spans="1:18" x14ac:dyDescent="0.3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45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t="s">
        <v>29</v>
      </c>
      <c r="M225">
        <v>12.54</v>
      </c>
      <c r="N225">
        <v>4.7619047620000003</v>
      </c>
      <c r="O225">
        <v>0.627</v>
      </c>
      <c r="P225">
        <v>8.1999999999999993</v>
      </c>
      <c r="Q225" s="19">
        <v>0.52638888888888891</v>
      </c>
      <c r="R225" s="19" t="str">
        <f t="shared" si="3"/>
        <v>12 PM</v>
      </c>
    </row>
    <row r="226" spans="1:18" x14ac:dyDescent="0.3">
      <c r="A226" t="s">
        <v>260</v>
      </c>
      <c r="B226" t="s">
        <v>18</v>
      </c>
      <c r="C226" t="s">
        <v>19</v>
      </c>
      <c r="D226" t="s">
        <v>27</v>
      </c>
      <c r="E226" t="s">
        <v>177</v>
      </c>
      <c r="F226" t="s">
        <v>43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t="s">
        <v>29</v>
      </c>
      <c r="M226">
        <v>86.5</v>
      </c>
      <c r="N226">
        <v>4.7619047620000003</v>
      </c>
      <c r="O226">
        <v>4.3250000000000002</v>
      </c>
      <c r="P226">
        <v>6.2</v>
      </c>
      <c r="Q226" s="19">
        <v>0.66388888888888886</v>
      </c>
      <c r="R226" s="19" t="str">
        <f t="shared" si="3"/>
        <v>3 PM</v>
      </c>
    </row>
    <row r="227" spans="1:18" x14ac:dyDescent="0.3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35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t="s">
        <v>32</v>
      </c>
      <c r="M227">
        <v>174.32</v>
      </c>
      <c r="N227">
        <v>4.7619047620000003</v>
      </c>
      <c r="O227">
        <v>8.7159999999999993</v>
      </c>
      <c r="P227">
        <v>9.6999999999999993</v>
      </c>
      <c r="Q227" s="19">
        <v>0.60347222222222219</v>
      </c>
      <c r="R227" s="19" t="str">
        <f t="shared" si="3"/>
        <v>2 PM</v>
      </c>
    </row>
    <row r="228" spans="1:18" x14ac:dyDescent="0.3">
      <c r="A228" t="s">
        <v>262</v>
      </c>
      <c r="B228" t="s">
        <v>41</v>
      </c>
      <c r="C228" t="s">
        <v>42</v>
      </c>
      <c r="D228" t="s">
        <v>20</v>
      </c>
      <c r="E228" t="s">
        <v>177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t="s">
        <v>23</v>
      </c>
      <c r="M228">
        <v>624.33000000000004</v>
      </c>
      <c r="N228">
        <v>4.7619047620000003</v>
      </c>
      <c r="O228">
        <v>31.2165</v>
      </c>
      <c r="P228">
        <v>4</v>
      </c>
      <c r="Q228" s="19">
        <v>0.80138888888888893</v>
      </c>
      <c r="R228" s="19" t="str">
        <f t="shared" si="3"/>
        <v>7 PM</v>
      </c>
    </row>
    <row r="229" spans="1:18" x14ac:dyDescent="0.3">
      <c r="A229" t="s">
        <v>263</v>
      </c>
      <c r="B229" t="s">
        <v>25</v>
      </c>
      <c r="C229" t="s">
        <v>26</v>
      </c>
      <c r="D229" t="s">
        <v>20</v>
      </c>
      <c r="E229" t="s">
        <v>177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t="s">
        <v>23</v>
      </c>
      <c r="M229">
        <v>148.24</v>
      </c>
      <c r="N229">
        <v>4.7619047620000003</v>
      </c>
      <c r="O229">
        <v>7.4119999999999999</v>
      </c>
      <c r="P229">
        <v>9.6999999999999993</v>
      </c>
      <c r="Q229" s="19">
        <v>0.68333333333333335</v>
      </c>
      <c r="R229" s="19" t="str">
        <f t="shared" si="3"/>
        <v>4 PM</v>
      </c>
    </row>
    <row r="230" spans="1:18" x14ac:dyDescent="0.3">
      <c r="A230" t="s">
        <v>264</v>
      </c>
      <c r="B230" t="s">
        <v>41</v>
      </c>
      <c r="C230" t="s">
        <v>42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t="s">
        <v>29</v>
      </c>
      <c r="M230">
        <v>544.20000000000005</v>
      </c>
      <c r="N230">
        <v>4.7619047620000003</v>
      </c>
      <c r="O230">
        <v>27.21</v>
      </c>
      <c r="P230">
        <v>5.3</v>
      </c>
      <c r="Q230" s="19">
        <v>0.45277777777777778</v>
      </c>
      <c r="R230" s="19" t="str">
        <f t="shared" si="3"/>
        <v>10 AM</v>
      </c>
    </row>
    <row r="231" spans="1:18" x14ac:dyDescent="0.3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31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t="s">
        <v>23</v>
      </c>
      <c r="M231">
        <v>507.36</v>
      </c>
      <c r="N231">
        <v>4.7619047620000003</v>
      </c>
      <c r="O231">
        <v>25.367999999999999</v>
      </c>
      <c r="P231">
        <v>7.4</v>
      </c>
      <c r="Q231" s="19">
        <v>0.53819444444444442</v>
      </c>
      <c r="R231" s="19" t="str">
        <f t="shared" si="3"/>
        <v>12 PM</v>
      </c>
    </row>
    <row r="232" spans="1:18" x14ac:dyDescent="0.3">
      <c r="A232" t="s">
        <v>266</v>
      </c>
      <c r="B232" t="s">
        <v>41</v>
      </c>
      <c r="C232" t="s">
        <v>42</v>
      </c>
      <c r="D232" t="s">
        <v>27</v>
      </c>
      <c r="E232" t="s">
        <v>21</v>
      </c>
      <c r="F232" t="s">
        <v>45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t="s">
        <v>29</v>
      </c>
      <c r="M232">
        <v>162.74</v>
      </c>
      <c r="N232">
        <v>4.7619047620000003</v>
      </c>
      <c r="O232">
        <v>8.1370000000000005</v>
      </c>
      <c r="P232">
        <v>6.5</v>
      </c>
      <c r="Q232" s="19">
        <v>0.81111111111111112</v>
      </c>
      <c r="R232" s="19" t="str">
        <f t="shared" si="3"/>
        <v>7 PM</v>
      </c>
    </row>
    <row r="233" spans="1:18" x14ac:dyDescent="0.3">
      <c r="A233" t="s">
        <v>267</v>
      </c>
      <c r="B233" t="s">
        <v>41</v>
      </c>
      <c r="C233" t="s">
        <v>42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t="s">
        <v>32</v>
      </c>
      <c r="M233">
        <v>31.77</v>
      </c>
      <c r="N233">
        <v>4.7619047620000003</v>
      </c>
      <c r="O233">
        <v>1.5885</v>
      </c>
      <c r="P233">
        <v>8.6999999999999993</v>
      </c>
      <c r="Q233" s="19">
        <v>0.57777777777777772</v>
      </c>
      <c r="R233" s="19" t="str">
        <f t="shared" si="3"/>
        <v>1 PM</v>
      </c>
    </row>
    <row r="234" spans="1:18" x14ac:dyDescent="0.3">
      <c r="A234" t="s">
        <v>268</v>
      </c>
      <c r="B234" t="s">
        <v>41</v>
      </c>
      <c r="C234" t="s">
        <v>42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t="s">
        <v>29</v>
      </c>
      <c r="M234">
        <v>756.81</v>
      </c>
      <c r="N234">
        <v>4.7619047620000003</v>
      </c>
      <c r="O234">
        <v>37.840499999999999</v>
      </c>
      <c r="P234">
        <v>8</v>
      </c>
      <c r="Q234" s="19">
        <v>0.45416666666666666</v>
      </c>
      <c r="R234" s="19" t="str">
        <f t="shared" si="3"/>
        <v>10 AM</v>
      </c>
    </row>
    <row r="235" spans="1:18" x14ac:dyDescent="0.3">
      <c r="A235" t="s">
        <v>269</v>
      </c>
      <c r="B235" t="s">
        <v>41</v>
      </c>
      <c r="C235" t="s">
        <v>42</v>
      </c>
      <c r="D235" t="s">
        <v>20</v>
      </c>
      <c r="E235" t="s">
        <v>177</v>
      </c>
      <c r="F235" t="s">
        <v>45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t="s">
        <v>29</v>
      </c>
      <c r="M235">
        <v>295.27999999999997</v>
      </c>
      <c r="N235">
        <v>4.7619047620000003</v>
      </c>
      <c r="O235">
        <v>14.763999999999999</v>
      </c>
      <c r="P235">
        <v>6.7</v>
      </c>
      <c r="Q235" s="19">
        <v>0.77152777777777781</v>
      </c>
      <c r="R235" s="19" t="str">
        <f t="shared" si="3"/>
        <v>6 PM</v>
      </c>
    </row>
    <row r="236" spans="1:18" x14ac:dyDescent="0.3">
      <c r="A236" t="s">
        <v>270</v>
      </c>
      <c r="B236" t="s">
        <v>18</v>
      </c>
      <c r="C236" t="s">
        <v>19</v>
      </c>
      <c r="D236" t="s">
        <v>20</v>
      </c>
      <c r="E236" t="s">
        <v>177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t="s">
        <v>23</v>
      </c>
      <c r="M236">
        <v>519.4</v>
      </c>
      <c r="N236">
        <v>4.7619047620000003</v>
      </c>
      <c r="O236">
        <v>25.97</v>
      </c>
      <c r="P236">
        <v>6.5</v>
      </c>
      <c r="Q236" s="19">
        <v>0.76666666666666672</v>
      </c>
      <c r="R236" s="19" t="str">
        <f t="shared" si="3"/>
        <v>6 PM</v>
      </c>
    </row>
    <row r="237" spans="1:18" x14ac:dyDescent="0.3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35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t="s">
        <v>23</v>
      </c>
      <c r="M237">
        <v>186.28</v>
      </c>
      <c r="N237">
        <v>4.7619047620000003</v>
      </c>
      <c r="O237">
        <v>9.3140000000000001</v>
      </c>
      <c r="P237">
        <v>4.0999999999999996</v>
      </c>
      <c r="Q237" s="19">
        <v>0.75624999999999998</v>
      </c>
      <c r="R237" s="19" t="str">
        <f t="shared" si="3"/>
        <v>6 PM</v>
      </c>
    </row>
    <row r="238" spans="1:18" x14ac:dyDescent="0.3">
      <c r="A238" t="s">
        <v>272</v>
      </c>
      <c r="B238" t="s">
        <v>25</v>
      </c>
      <c r="C238" t="s">
        <v>26</v>
      </c>
      <c r="D238" t="s">
        <v>27</v>
      </c>
      <c r="E238" t="s">
        <v>177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t="s">
        <v>32</v>
      </c>
      <c r="M238">
        <v>87.05</v>
      </c>
      <c r="N238">
        <v>4.7619047620000003</v>
      </c>
      <c r="O238">
        <v>4.3525</v>
      </c>
      <c r="P238">
        <v>4.9000000000000004</v>
      </c>
      <c r="Q238" s="19">
        <v>0.63611111111111107</v>
      </c>
      <c r="R238" s="19" t="str">
        <f t="shared" si="3"/>
        <v>3 PM</v>
      </c>
    </row>
    <row r="239" spans="1:18" x14ac:dyDescent="0.3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45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t="s">
        <v>32</v>
      </c>
      <c r="M239">
        <v>221.1</v>
      </c>
      <c r="N239">
        <v>4.7619047620000003</v>
      </c>
      <c r="O239">
        <v>11.055</v>
      </c>
      <c r="P239">
        <v>8.6</v>
      </c>
      <c r="Q239" s="19">
        <v>0.71319444444444446</v>
      </c>
      <c r="R239" s="19" t="str">
        <f t="shared" si="3"/>
        <v>5 PM</v>
      </c>
    </row>
    <row r="240" spans="1:18" x14ac:dyDescent="0.3">
      <c r="A240" t="s">
        <v>274</v>
      </c>
      <c r="B240" t="s">
        <v>41</v>
      </c>
      <c r="C240" t="s">
        <v>42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t="s">
        <v>29</v>
      </c>
      <c r="M240">
        <v>66.099999999999994</v>
      </c>
      <c r="N240">
        <v>4.7619047620000003</v>
      </c>
      <c r="O240">
        <v>3.3050000000000002</v>
      </c>
      <c r="P240">
        <v>4.3</v>
      </c>
      <c r="Q240" s="19">
        <v>0.80972222222222223</v>
      </c>
      <c r="R240" s="19" t="str">
        <f t="shared" si="3"/>
        <v>7 PM</v>
      </c>
    </row>
    <row r="241" spans="1:18" x14ac:dyDescent="0.3">
      <c r="A241" t="s">
        <v>275</v>
      </c>
      <c r="B241" t="s">
        <v>18</v>
      </c>
      <c r="C241" t="s">
        <v>19</v>
      </c>
      <c r="D241" t="s">
        <v>27</v>
      </c>
      <c r="E241" t="s">
        <v>177</v>
      </c>
      <c r="F241" t="s">
        <v>45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t="s">
        <v>23</v>
      </c>
      <c r="M241">
        <v>89.69</v>
      </c>
      <c r="N241">
        <v>4.7619047620000003</v>
      </c>
      <c r="O241">
        <v>4.4844999999999997</v>
      </c>
      <c r="P241">
        <v>4.9000000000000004</v>
      </c>
      <c r="Q241" s="19">
        <v>0.47222222222222221</v>
      </c>
      <c r="R241" s="19" t="str">
        <f t="shared" si="3"/>
        <v>11 AM</v>
      </c>
    </row>
    <row r="242" spans="1:18" x14ac:dyDescent="0.3">
      <c r="A242" t="s">
        <v>276</v>
      </c>
      <c r="B242" t="s">
        <v>18</v>
      </c>
      <c r="C242" t="s">
        <v>19</v>
      </c>
      <c r="D242" t="s">
        <v>27</v>
      </c>
      <c r="E242" t="s">
        <v>177</v>
      </c>
      <c r="F242" t="s">
        <v>43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t="s">
        <v>32</v>
      </c>
      <c r="M242">
        <v>224.46</v>
      </c>
      <c r="N242">
        <v>4.7619047620000003</v>
      </c>
      <c r="O242">
        <v>11.223000000000001</v>
      </c>
      <c r="P242">
        <v>5.6</v>
      </c>
      <c r="Q242" s="19">
        <v>0.7006944444444444</v>
      </c>
      <c r="R242" s="19" t="str">
        <f t="shared" si="3"/>
        <v>4 PM</v>
      </c>
    </row>
    <row r="243" spans="1:18" x14ac:dyDescent="0.3">
      <c r="A243" t="s">
        <v>277</v>
      </c>
      <c r="B243" t="s">
        <v>18</v>
      </c>
      <c r="C243" t="s">
        <v>19</v>
      </c>
      <c r="D243" t="s">
        <v>27</v>
      </c>
      <c r="E243" t="s">
        <v>177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t="s">
        <v>32</v>
      </c>
      <c r="M243">
        <v>119.54</v>
      </c>
      <c r="N243">
        <v>4.7619047620000003</v>
      </c>
      <c r="O243">
        <v>5.9770000000000003</v>
      </c>
      <c r="P243">
        <v>5.8</v>
      </c>
      <c r="Q243" s="19">
        <v>0.50069444444444444</v>
      </c>
      <c r="R243" s="19" t="str">
        <f t="shared" si="3"/>
        <v>12 PM</v>
      </c>
    </row>
    <row r="244" spans="1:18" x14ac:dyDescent="0.3">
      <c r="A244" t="s">
        <v>278</v>
      </c>
      <c r="B244" t="s">
        <v>25</v>
      </c>
      <c r="C244" t="s">
        <v>26</v>
      </c>
      <c r="D244" t="s">
        <v>20</v>
      </c>
      <c r="E244" t="s">
        <v>177</v>
      </c>
      <c r="F244" t="s">
        <v>45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t="s">
        <v>32</v>
      </c>
      <c r="M244">
        <v>186.4</v>
      </c>
      <c r="N244">
        <v>4.7619047620000003</v>
      </c>
      <c r="O244">
        <v>9.32</v>
      </c>
      <c r="P244">
        <v>6</v>
      </c>
      <c r="Q244" s="19">
        <v>0.77569444444444446</v>
      </c>
      <c r="R244" s="19" t="str">
        <f t="shared" si="3"/>
        <v>6 PM</v>
      </c>
    </row>
    <row r="245" spans="1:18" x14ac:dyDescent="0.3">
      <c r="A245" t="s">
        <v>279</v>
      </c>
      <c r="B245" t="s">
        <v>18</v>
      </c>
      <c r="C245" t="s">
        <v>19</v>
      </c>
      <c r="D245" t="s">
        <v>20</v>
      </c>
      <c r="E245" t="s">
        <v>177</v>
      </c>
      <c r="F245" t="s">
        <v>31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t="s">
        <v>29</v>
      </c>
      <c r="M245">
        <v>250.6</v>
      </c>
      <c r="N245">
        <v>4.7619047620000003</v>
      </c>
      <c r="O245">
        <v>12.53</v>
      </c>
      <c r="P245">
        <v>4.2</v>
      </c>
      <c r="Q245" s="19">
        <v>0.47569444444444442</v>
      </c>
      <c r="R245" s="19" t="str">
        <f t="shared" si="3"/>
        <v>11 AM</v>
      </c>
    </row>
    <row r="246" spans="1:18" x14ac:dyDescent="0.3">
      <c r="A246" t="s">
        <v>280</v>
      </c>
      <c r="B246" t="s">
        <v>41</v>
      </c>
      <c r="C246" t="s">
        <v>42</v>
      </c>
      <c r="D246" t="s">
        <v>27</v>
      </c>
      <c r="E246" t="s">
        <v>177</v>
      </c>
      <c r="F246" t="s">
        <v>31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t="s">
        <v>32</v>
      </c>
      <c r="M246">
        <v>750.96</v>
      </c>
      <c r="N246">
        <v>4.7619047620000003</v>
      </c>
      <c r="O246">
        <v>37.548000000000002</v>
      </c>
      <c r="P246">
        <v>8.3000000000000007</v>
      </c>
      <c r="Q246" s="19">
        <v>0.77916666666666667</v>
      </c>
      <c r="R246" s="19" t="str">
        <f t="shared" si="3"/>
        <v>6 PM</v>
      </c>
    </row>
    <row r="247" spans="1:18" x14ac:dyDescent="0.3">
      <c r="A247" t="s">
        <v>281</v>
      </c>
      <c r="B247" t="s">
        <v>18</v>
      </c>
      <c r="C247" t="s">
        <v>19</v>
      </c>
      <c r="D247" t="s">
        <v>20</v>
      </c>
      <c r="E247" t="s">
        <v>177</v>
      </c>
      <c r="F247" t="s">
        <v>31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t="s">
        <v>29</v>
      </c>
      <c r="M247">
        <v>380.72</v>
      </c>
      <c r="N247">
        <v>4.7619047620000003</v>
      </c>
      <c r="O247">
        <v>19.036000000000001</v>
      </c>
      <c r="P247">
        <v>5.7</v>
      </c>
      <c r="Q247" s="19">
        <v>0.61597222222222225</v>
      </c>
      <c r="R247" s="19" t="str">
        <f t="shared" si="3"/>
        <v>2 PM</v>
      </c>
    </row>
    <row r="248" spans="1:18" x14ac:dyDescent="0.3">
      <c r="A248" t="s">
        <v>282</v>
      </c>
      <c r="B248" t="s">
        <v>41</v>
      </c>
      <c r="C248" t="s">
        <v>42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t="s">
        <v>29</v>
      </c>
      <c r="M248">
        <v>244.2</v>
      </c>
      <c r="N248">
        <v>4.7619047620000003</v>
      </c>
      <c r="O248">
        <v>12.21</v>
      </c>
      <c r="P248">
        <v>4.8</v>
      </c>
      <c r="Q248" s="19">
        <v>0.82152777777777775</v>
      </c>
      <c r="R248" s="19" t="str">
        <f t="shared" si="3"/>
        <v>7 PM</v>
      </c>
    </row>
    <row r="249" spans="1:18" x14ac:dyDescent="0.3">
      <c r="A249" t="s">
        <v>283</v>
      </c>
      <c r="B249" t="s">
        <v>18</v>
      </c>
      <c r="C249" t="s">
        <v>19</v>
      </c>
      <c r="D249" t="s">
        <v>20</v>
      </c>
      <c r="E249" t="s">
        <v>177</v>
      </c>
      <c r="F249" t="s">
        <v>45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t="s">
        <v>23</v>
      </c>
      <c r="M249">
        <v>89.7</v>
      </c>
      <c r="N249">
        <v>4.7619047620000003</v>
      </c>
      <c r="O249">
        <v>4.4850000000000003</v>
      </c>
      <c r="P249">
        <v>6.8</v>
      </c>
      <c r="Q249" s="19">
        <v>0.58611111111111114</v>
      </c>
      <c r="R249" s="19" t="str">
        <f t="shared" si="3"/>
        <v>2 PM</v>
      </c>
    </row>
    <row r="250" spans="1:18" x14ac:dyDescent="0.3">
      <c r="A250" t="s">
        <v>284</v>
      </c>
      <c r="B250" t="s">
        <v>18</v>
      </c>
      <c r="C250" t="s">
        <v>19</v>
      </c>
      <c r="D250" t="s">
        <v>20</v>
      </c>
      <c r="E250" t="s">
        <v>177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t="s">
        <v>32</v>
      </c>
      <c r="M250">
        <v>310.88</v>
      </c>
      <c r="N250">
        <v>4.7619047620000003</v>
      </c>
      <c r="O250">
        <v>15.544</v>
      </c>
      <c r="P250">
        <v>8.8000000000000007</v>
      </c>
      <c r="Q250" s="19">
        <v>0.6743055555555556</v>
      </c>
      <c r="R250" s="19" t="str">
        <f t="shared" si="3"/>
        <v>4 PM</v>
      </c>
    </row>
    <row r="251" spans="1:18" x14ac:dyDescent="0.3">
      <c r="A251" t="s">
        <v>285</v>
      </c>
      <c r="B251" t="s">
        <v>41</v>
      </c>
      <c r="C251" t="s">
        <v>42</v>
      </c>
      <c r="D251" t="s">
        <v>27</v>
      </c>
      <c r="E251" t="s">
        <v>177</v>
      </c>
      <c r="F251" t="s">
        <v>43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t="s">
        <v>32</v>
      </c>
      <c r="M251">
        <v>511.42</v>
      </c>
      <c r="N251">
        <v>4.7619047620000003</v>
      </c>
      <c r="O251">
        <v>25.571000000000002</v>
      </c>
      <c r="P251">
        <v>4.2</v>
      </c>
      <c r="Q251" s="19">
        <v>0.79583333333333328</v>
      </c>
      <c r="R251" s="19" t="str">
        <f t="shared" si="3"/>
        <v>7 PM</v>
      </c>
    </row>
    <row r="252" spans="1:18" x14ac:dyDescent="0.3">
      <c r="A252" t="s">
        <v>286</v>
      </c>
      <c r="B252" t="s">
        <v>41</v>
      </c>
      <c r="C252" t="s">
        <v>42</v>
      </c>
      <c r="D252" t="s">
        <v>20</v>
      </c>
      <c r="E252" t="s">
        <v>177</v>
      </c>
      <c r="F252" t="s">
        <v>43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t="s">
        <v>23</v>
      </c>
      <c r="M252">
        <v>418.95</v>
      </c>
      <c r="N252">
        <v>4.7619047620000003</v>
      </c>
      <c r="O252">
        <v>20.947500000000002</v>
      </c>
      <c r="P252">
        <v>6.4</v>
      </c>
      <c r="Q252" s="19">
        <v>0.64861111111111114</v>
      </c>
      <c r="R252" s="19" t="str">
        <f t="shared" si="3"/>
        <v>3 PM</v>
      </c>
    </row>
    <row r="253" spans="1:18" x14ac:dyDescent="0.3">
      <c r="A253" t="s">
        <v>287</v>
      </c>
      <c r="B253" t="s">
        <v>25</v>
      </c>
      <c r="C253" t="s">
        <v>26</v>
      </c>
      <c r="D253" t="s">
        <v>20</v>
      </c>
      <c r="E253" t="s">
        <v>177</v>
      </c>
      <c r="F253" t="s">
        <v>45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t="s">
        <v>32</v>
      </c>
      <c r="M253">
        <v>351.9</v>
      </c>
      <c r="N253">
        <v>4.7619047620000003</v>
      </c>
      <c r="O253">
        <v>17.594999999999999</v>
      </c>
      <c r="P253">
        <v>8.4</v>
      </c>
      <c r="Q253" s="19">
        <v>0.79583333333333328</v>
      </c>
      <c r="R253" s="19" t="str">
        <f t="shared" si="3"/>
        <v>7 PM</v>
      </c>
    </row>
    <row r="254" spans="1:18" x14ac:dyDescent="0.3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35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t="s">
        <v>32</v>
      </c>
      <c r="M254">
        <v>28.78</v>
      </c>
      <c r="N254">
        <v>4.7619047620000003</v>
      </c>
      <c r="O254">
        <v>1.4390000000000001</v>
      </c>
      <c r="P254">
        <v>7.2</v>
      </c>
      <c r="Q254" s="19">
        <v>0.82222222222222219</v>
      </c>
      <c r="R254" s="19" t="str">
        <f t="shared" si="3"/>
        <v>7 PM</v>
      </c>
    </row>
    <row r="255" spans="1:18" x14ac:dyDescent="0.3">
      <c r="A255" t="s">
        <v>289</v>
      </c>
      <c r="B255" t="s">
        <v>18</v>
      </c>
      <c r="C255" t="s">
        <v>19</v>
      </c>
      <c r="D255" t="s">
        <v>27</v>
      </c>
      <c r="E255" t="s">
        <v>177</v>
      </c>
      <c r="F255" t="s">
        <v>31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t="s">
        <v>29</v>
      </c>
      <c r="M255">
        <v>95</v>
      </c>
      <c r="N255">
        <v>4.7619047620000003</v>
      </c>
      <c r="O255">
        <v>4.75</v>
      </c>
      <c r="P255">
        <v>5.2</v>
      </c>
      <c r="Q255" s="19">
        <v>0.47361111111111109</v>
      </c>
      <c r="R255" s="19" t="str">
        <f t="shared" si="3"/>
        <v>11 AM</v>
      </c>
    </row>
    <row r="256" spans="1:18" x14ac:dyDescent="0.3">
      <c r="A256" t="s">
        <v>290</v>
      </c>
      <c r="B256" t="s">
        <v>18</v>
      </c>
      <c r="C256" t="s">
        <v>19</v>
      </c>
      <c r="D256" t="s">
        <v>20</v>
      </c>
      <c r="E256" t="s">
        <v>177</v>
      </c>
      <c r="F256" t="s">
        <v>31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t="s">
        <v>29</v>
      </c>
      <c r="M256">
        <v>471.2</v>
      </c>
      <c r="N256">
        <v>4.7619047620000003</v>
      </c>
      <c r="O256">
        <v>23.56</v>
      </c>
      <c r="P256">
        <v>8.9</v>
      </c>
      <c r="Q256" s="19">
        <v>0.47430555555555554</v>
      </c>
      <c r="R256" s="19" t="str">
        <f t="shared" si="3"/>
        <v>11 AM</v>
      </c>
    </row>
    <row r="257" spans="1:18" x14ac:dyDescent="0.3">
      <c r="A257" t="s">
        <v>291</v>
      </c>
      <c r="B257" t="s">
        <v>41</v>
      </c>
      <c r="C257" t="s">
        <v>42</v>
      </c>
      <c r="D257" t="s">
        <v>20</v>
      </c>
      <c r="E257" t="s">
        <v>177</v>
      </c>
      <c r="F257" t="s">
        <v>45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t="s">
        <v>29</v>
      </c>
      <c r="M257">
        <v>130.47999999999999</v>
      </c>
      <c r="N257">
        <v>4.7619047620000003</v>
      </c>
      <c r="O257">
        <v>6.524</v>
      </c>
      <c r="P257">
        <v>9</v>
      </c>
      <c r="Q257" s="19">
        <v>0.59166666666666667</v>
      </c>
      <c r="R257" s="19" t="str">
        <f t="shared" si="3"/>
        <v>2 PM</v>
      </c>
    </row>
    <row r="258" spans="1:18" x14ac:dyDescent="0.3">
      <c r="A258" t="s">
        <v>292</v>
      </c>
      <c r="B258" t="s">
        <v>18</v>
      </c>
      <c r="C258" t="s">
        <v>19</v>
      </c>
      <c r="D258" t="s">
        <v>20</v>
      </c>
      <c r="E258" t="s">
        <v>177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t="s">
        <v>32</v>
      </c>
      <c r="M258">
        <v>66.349999999999994</v>
      </c>
      <c r="N258">
        <v>4.7619047620000003</v>
      </c>
      <c r="O258">
        <v>3.3174999999999999</v>
      </c>
      <c r="P258">
        <v>9.6999999999999993</v>
      </c>
      <c r="Q258" s="19">
        <v>0.44861111111111113</v>
      </c>
      <c r="R258" s="19" t="str">
        <f t="shared" si="3"/>
        <v>10 AM</v>
      </c>
    </row>
    <row r="259" spans="1:18" x14ac:dyDescent="0.3">
      <c r="A259" t="s">
        <v>293</v>
      </c>
      <c r="B259" t="s">
        <v>18</v>
      </c>
      <c r="C259" t="s">
        <v>19</v>
      </c>
      <c r="D259" t="s">
        <v>20</v>
      </c>
      <c r="E259" t="s">
        <v>177</v>
      </c>
      <c r="F259" t="s">
        <v>31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t="s">
        <v>23</v>
      </c>
      <c r="M259">
        <v>155.46</v>
      </c>
      <c r="N259">
        <v>4.7619047620000003</v>
      </c>
      <c r="O259">
        <v>7.7729999999999997</v>
      </c>
      <c r="P259">
        <v>8.6999999999999993</v>
      </c>
      <c r="Q259" s="19">
        <v>0.42777777777777776</v>
      </c>
      <c r="R259" s="19" t="str">
        <f t="shared" ref="R259:R322" si="4">TEXT(Q259,"h AM/PM")</f>
        <v>10 AM</v>
      </c>
    </row>
    <row r="260" spans="1:18" x14ac:dyDescent="0.3">
      <c r="A260" t="s">
        <v>294</v>
      </c>
      <c r="B260" t="s">
        <v>18</v>
      </c>
      <c r="C260" t="s">
        <v>19</v>
      </c>
      <c r="D260" t="s">
        <v>20</v>
      </c>
      <c r="E260" t="s">
        <v>177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t="s">
        <v>23</v>
      </c>
      <c r="M260">
        <v>129</v>
      </c>
      <c r="N260">
        <v>4.7619047620000003</v>
      </c>
      <c r="O260">
        <v>6.45</v>
      </c>
      <c r="P260">
        <v>6.5</v>
      </c>
      <c r="Q260" s="19">
        <v>0.52638888888888891</v>
      </c>
      <c r="R260" s="19" t="str">
        <f t="shared" si="4"/>
        <v>12 PM</v>
      </c>
    </row>
    <row r="261" spans="1:18" x14ac:dyDescent="0.3">
      <c r="A261" t="s">
        <v>295</v>
      </c>
      <c r="B261" t="s">
        <v>25</v>
      </c>
      <c r="C261" t="s">
        <v>26</v>
      </c>
      <c r="D261" t="s">
        <v>20</v>
      </c>
      <c r="E261" t="s">
        <v>177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t="s">
        <v>32</v>
      </c>
      <c r="M261">
        <v>263.76</v>
      </c>
      <c r="N261">
        <v>4.7619047620000003</v>
      </c>
      <c r="O261">
        <v>13.188000000000001</v>
      </c>
      <c r="P261">
        <v>6.9</v>
      </c>
      <c r="Q261" s="19">
        <v>0.54513888888888884</v>
      </c>
      <c r="R261" s="19" t="str">
        <f t="shared" si="4"/>
        <v>1 PM</v>
      </c>
    </row>
    <row r="262" spans="1:18" x14ac:dyDescent="0.3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t="s">
        <v>23</v>
      </c>
      <c r="M262">
        <v>675.54</v>
      </c>
      <c r="N262">
        <v>4.7619047620000003</v>
      </c>
      <c r="O262">
        <v>33.777000000000001</v>
      </c>
      <c r="P262">
        <v>6.2</v>
      </c>
      <c r="Q262" s="19">
        <v>0.55902777777777779</v>
      </c>
      <c r="R262" s="19" t="str">
        <f t="shared" si="4"/>
        <v>1 PM</v>
      </c>
    </row>
    <row r="263" spans="1:18" x14ac:dyDescent="0.3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45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t="s">
        <v>23</v>
      </c>
      <c r="M263">
        <v>65.8</v>
      </c>
      <c r="N263">
        <v>4.7619047620000003</v>
      </c>
      <c r="O263">
        <v>3.29</v>
      </c>
      <c r="P263">
        <v>5.6</v>
      </c>
      <c r="Q263" s="19">
        <v>0.62013888888888891</v>
      </c>
      <c r="R263" s="19" t="str">
        <f t="shared" si="4"/>
        <v>2 PM</v>
      </c>
    </row>
    <row r="264" spans="1:18" x14ac:dyDescent="0.3">
      <c r="A264" t="s">
        <v>298</v>
      </c>
      <c r="B264" t="s">
        <v>41</v>
      </c>
      <c r="C264" t="s">
        <v>42</v>
      </c>
      <c r="D264" t="s">
        <v>20</v>
      </c>
      <c r="E264" t="s">
        <v>21</v>
      </c>
      <c r="F264" t="s">
        <v>45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t="s">
        <v>29</v>
      </c>
      <c r="M264">
        <v>153.19999999999999</v>
      </c>
      <c r="N264">
        <v>4.7619047620000003</v>
      </c>
      <c r="O264">
        <v>7.66</v>
      </c>
      <c r="P264">
        <v>5.7</v>
      </c>
      <c r="Q264" s="19">
        <v>0.80694444444444446</v>
      </c>
      <c r="R264" s="19" t="str">
        <f t="shared" si="4"/>
        <v>7 PM</v>
      </c>
    </row>
    <row r="265" spans="1:18" x14ac:dyDescent="0.3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35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t="s">
        <v>29</v>
      </c>
      <c r="M265">
        <v>222.4</v>
      </c>
      <c r="N265">
        <v>4.7619047620000003</v>
      </c>
      <c r="O265">
        <v>11.12</v>
      </c>
      <c r="P265">
        <v>4.2</v>
      </c>
      <c r="Q265" s="19">
        <v>0.45833333333333331</v>
      </c>
      <c r="R265" s="19" t="str">
        <f t="shared" si="4"/>
        <v>11 AM</v>
      </c>
    </row>
    <row r="266" spans="1:18" x14ac:dyDescent="0.3">
      <c r="A266" t="s">
        <v>300</v>
      </c>
      <c r="B266" t="s">
        <v>41</v>
      </c>
      <c r="C266" t="s">
        <v>42</v>
      </c>
      <c r="D266" t="s">
        <v>27</v>
      </c>
      <c r="E266" t="s">
        <v>177</v>
      </c>
      <c r="F266" t="s">
        <v>35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t="s">
        <v>23</v>
      </c>
      <c r="M266">
        <v>54.45</v>
      </c>
      <c r="N266">
        <v>4.7619047620000003</v>
      </c>
      <c r="O266">
        <v>2.7225000000000001</v>
      </c>
      <c r="P266">
        <v>7.9</v>
      </c>
      <c r="Q266" s="19">
        <v>0.80833333333333335</v>
      </c>
      <c r="R266" s="19" t="str">
        <f t="shared" si="4"/>
        <v>7 PM</v>
      </c>
    </row>
    <row r="267" spans="1:18" x14ac:dyDescent="0.3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35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t="s">
        <v>32</v>
      </c>
      <c r="M267">
        <v>688.8</v>
      </c>
      <c r="N267">
        <v>4.7619047620000003</v>
      </c>
      <c r="O267">
        <v>34.44</v>
      </c>
      <c r="P267">
        <v>8.6999999999999993</v>
      </c>
      <c r="Q267" s="19">
        <v>0.52986111111111112</v>
      </c>
      <c r="R267" s="19" t="str">
        <f t="shared" si="4"/>
        <v>12 PM</v>
      </c>
    </row>
    <row r="268" spans="1:18" x14ac:dyDescent="0.3">
      <c r="A268" t="s">
        <v>302</v>
      </c>
      <c r="B268" t="s">
        <v>25</v>
      </c>
      <c r="C268" t="s">
        <v>26</v>
      </c>
      <c r="D268" t="s">
        <v>27</v>
      </c>
      <c r="E268" t="s">
        <v>177</v>
      </c>
      <c r="F268" t="s">
        <v>31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t="s">
        <v>32</v>
      </c>
      <c r="M268">
        <v>141.88</v>
      </c>
      <c r="N268">
        <v>4.7619047620000003</v>
      </c>
      <c r="O268">
        <v>7.0940000000000003</v>
      </c>
      <c r="P268">
        <v>6.9</v>
      </c>
      <c r="Q268" s="19">
        <v>0.72361111111111109</v>
      </c>
      <c r="R268" s="19" t="str">
        <f t="shared" si="4"/>
        <v>5 PM</v>
      </c>
    </row>
    <row r="269" spans="1:18" x14ac:dyDescent="0.3">
      <c r="A269" t="s">
        <v>303</v>
      </c>
      <c r="B269" t="s">
        <v>41</v>
      </c>
      <c r="C269" t="s">
        <v>42</v>
      </c>
      <c r="D269" t="s">
        <v>20</v>
      </c>
      <c r="E269" t="s">
        <v>21</v>
      </c>
      <c r="F269" t="s">
        <v>43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t="s">
        <v>29</v>
      </c>
      <c r="M269">
        <v>746</v>
      </c>
      <c r="N269">
        <v>4.7619047620000003</v>
      </c>
      <c r="O269">
        <v>37.299999999999997</v>
      </c>
      <c r="P269">
        <v>9.5</v>
      </c>
      <c r="Q269" s="19">
        <v>0.87152777777777779</v>
      </c>
      <c r="R269" s="19" t="str">
        <f t="shared" si="4"/>
        <v>8 PM</v>
      </c>
    </row>
    <row r="270" spans="1:18" x14ac:dyDescent="0.3">
      <c r="A270" t="s">
        <v>304</v>
      </c>
      <c r="B270" t="s">
        <v>18</v>
      </c>
      <c r="C270" t="s">
        <v>19</v>
      </c>
      <c r="D270" t="s">
        <v>20</v>
      </c>
      <c r="E270" t="s">
        <v>177</v>
      </c>
      <c r="F270" t="s">
        <v>31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t="s">
        <v>32</v>
      </c>
      <c r="M270">
        <v>282.95999999999998</v>
      </c>
      <c r="N270">
        <v>4.7619047620000003</v>
      </c>
      <c r="O270">
        <v>14.148</v>
      </c>
      <c r="P270">
        <v>4.4000000000000004</v>
      </c>
      <c r="Q270" s="19">
        <v>0.67013888888888884</v>
      </c>
      <c r="R270" s="19" t="str">
        <f t="shared" si="4"/>
        <v>4 PM</v>
      </c>
    </row>
    <row r="271" spans="1:18" x14ac:dyDescent="0.3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31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t="s">
        <v>23</v>
      </c>
      <c r="M271">
        <v>355.4</v>
      </c>
      <c r="N271">
        <v>4.7619047620000003</v>
      </c>
      <c r="O271">
        <v>17.77</v>
      </c>
      <c r="P271">
        <v>7</v>
      </c>
      <c r="Q271" s="19">
        <v>0.56527777777777777</v>
      </c>
      <c r="R271" s="19" t="str">
        <f t="shared" si="4"/>
        <v>1 PM</v>
      </c>
    </row>
    <row r="272" spans="1:18" x14ac:dyDescent="0.3">
      <c r="A272" t="s">
        <v>306</v>
      </c>
      <c r="B272" t="s">
        <v>41</v>
      </c>
      <c r="C272" t="s">
        <v>42</v>
      </c>
      <c r="D272" t="s">
        <v>27</v>
      </c>
      <c r="E272" t="s">
        <v>21</v>
      </c>
      <c r="F272" t="s">
        <v>35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t="s">
        <v>23</v>
      </c>
      <c r="M272">
        <v>337.15</v>
      </c>
      <c r="N272">
        <v>4.7619047620000003</v>
      </c>
      <c r="O272">
        <v>16.857500000000002</v>
      </c>
      <c r="P272">
        <v>6.3</v>
      </c>
      <c r="Q272" s="19">
        <v>0.75902777777777775</v>
      </c>
      <c r="R272" s="19" t="str">
        <f t="shared" si="4"/>
        <v>6 PM</v>
      </c>
    </row>
    <row r="273" spans="1:18" x14ac:dyDescent="0.3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t="s">
        <v>29</v>
      </c>
      <c r="M273">
        <v>42.24</v>
      </c>
      <c r="N273">
        <v>4.7619047620000003</v>
      </c>
      <c r="O273">
        <v>2.1120000000000001</v>
      </c>
      <c r="P273">
        <v>9.6999999999999993</v>
      </c>
      <c r="Q273" s="19">
        <v>0.80347222222222225</v>
      </c>
      <c r="R273" s="19" t="str">
        <f t="shared" si="4"/>
        <v>7 PM</v>
      </c>
    </row>
    <row r="274" spans="1:18" x14ac:dyDescent="0.3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31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t="s">
        <v>32</v>
      </c>
      <c r="M274">
        <v>193.86</v>
      </c>
      <c r="N274">
        <v>4.7619047620000003</v>
      </c>
      <c r="O274">
        <v>9.6929999999999996</v>
      </c>
      <c r="P274">
        <v>8.8000000000000007</v>
      </c>
      <c r="Q274" s="19">
        <v>0.48888888888888887</v>
      </c>
      <c r="R274" s="19" t="str">
        <f t="shared" si="4"/>
        <v>11 AM</v>
      </c>
    </row>
    <row r="275" spans="1:18" x14ac:dyDescent="0.3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31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t="s">
        <v>29</v>
      </c>
      <c r="M275">
        <v>24.06</v>
      </c>
      <c r="N275">
        <v>4.7619047620000003</v>
      </c>
      <c r="O275">
        <v>1.2030000000000001</v>
      </c>
      <c r="P275">
        <v>5.0999999999999996</v>
      </c>
      <c r="Q275" s="19">
        <v>0.66041666666666665</v>
      </c>
      <c r="R275" s="19" t="str">
        <f t="shared" si="4"/>
        <v>3 PM</v>
      </c>
    </row>
    <row r="276" spans="1:18" x14ac:dyDescent="0.3">
      <c r="A276" t="s">
        <v>310</v>
      </c>
      <c r="B276" t="s">
        <v>41</v>
      </c>
      <c r="C276" t="s">
        <v>42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t="s">
        <v>23</v>
      </c>
      <c r="M276">
        <v>598.26</v>
      </c>
      <c r="N276">
        <v>4.7619047620000003</v>
      </c>
      <c r="O276">
        <v>29.913</v>
      </c>
      <c r="P276">
        <v>7.9</v>
      </c>
      <c r="Q276" s="19">
        <v>0.70277777777777772</v>
      </c>
      <c r="R276" s="19" t="str">
        <f t="shared" si="4"/>
        <v>4 PM</v>
      </c>
    </row>
    <row r="277" spans="1:18" x14ac:dyDescent="0.3">
      <c r="A277" t="s">
        <v>311</v>
      </c>
      <c r="B277" t="s">
        <v>41</v>
      </c>
      <c r="C277" t="s">
        <v>42</v>
      </c>
      <c r="D277" t="s">
        <v>27</v>
      </c>
      <c r="E277" t="s">
        <v>177</v>
      </c>
      <c r="F277" t="s">
        <v>45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t="s">
        <v>29</v>
      </c>
      <c r="M277">
        <v>335.79</v>
      </c>
      <c r="N277">
        <v>4.7619047620000003</v>
      </c>
      <c r="O277">
        <v>16.7895</v>
      </c>
      <c r="P277">
        <v>6.2</v>
      </c>
      <c r="Q277" s="19">
        <v>0.86944444444444446</v>
      </c>
      <c r="R277" s="19" t="str">
        <f t="shared" si="4"/>
        <v>8 PM</v>
      </c>
    </row>
    <row r="278" spans="1:18" x14ac:dyDescent="0.3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31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t="s">
        <v>29</v>
      </c>
      <c r="M278">
        <v>218.2</v>
      </c>
      <c r="N278">
        <v>4.7619047620000003</v>
      </c>
      <c r="O278">
        <v>10.91</v>
      </c>
      <c r="P278">
        <v>7.1</v>
      </c>
      <c r="Q278" s="19">
        <v>0.73333333333333328</v>
      </c>
      <c r="R278" s="19" t="str">
        <f t="shared" si="4"/>
        <v>5 PM</v>
      </c>
    </row>
    <row r="279" spans="1:18" x14ac:dyDescent="0.3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45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t="s">
        <v>23</v>
      </c>
      <c r="M279">
        <v>381.68</v>
      </c>
      <c r="N279">
        <v>4.7619047620000003</v>
      </c>
      <c r="O279">
        <v>19.084</v>
      </c>
      <c r="P279">
        <v>6.4</v>
      </c>
      <c r="Q279" s="19">
        <v>0.55763888888888891</v>
      </c>
      <c r="R279" s="19" t="str">
        <f t="shared" si="4"/>
        <v>1 PM</v>
      </c>
    </row>
    <row r="280" spans="1:18" x14ac:dyDescent="0.3">
      <c r="A280" t="s">
        <v>314</v>
      </c>
      <c r="B280" t="s">
        <v>25</v>
      </c>
      <c r="C280" t="s">
        <v>26</v>
      </c>
      <c r="D280" t="s">
        <v>20</v>
      </c>
      <c r="E280" t="s">
        <v>177</v>
      </c>
      <c r="F280" t="s">
        <v>45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t="s">
        <v>29</v>
      </c>
      <c r="M280">
        <v>709.9</v>
      </c>
      <c r="N280">
        <v>4.7619047620000003</v>
      </c>
      <c r="O280">
        <v>35.494999999999997</v>
      </c>
      <c r="P280">
        <v>5.7</v>
      </c>
      <c r="Q280" s="19">
        <v>0.68611111111111112</v>
      </c>
      <c r="R280" s="19" t="str">
        <f t="shared" si="4"/>
        <v>4 PM</v>
      </c>
    </row>
    <row r="281" spans="1:18" x14ac:dyDescent="0.3">
      <c r="A281" t="s">
        <v>315</v>
      </c>
      <c r="B281" t="s">
        <v>18</v>
      </c>
      <c r="C281" t="s">
        <v>19</v>
      </c>
      <c r="D281" t="s">
        <v>20</v>
      </c>
      <c r="E281" t="s">
        <v>177</v>
      </c>
      <c r="F281" t="s">
        <v>35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t="s">
        <v>32</v>
      </c>
      <c r="M281">
        <v>440.2</v>
      </c>
      <c r="N281">
        <v>4.7619047620000003</v>
      </c>
      <c r="O281">
        <v>22.01</v>
      </c>
      <c r="P281">
        <v>9.6</v>
      </c>
      <c r="Q281" s="19">
        <v>0.83125000000000004</v>
      </c>
      <c r="R281" s="19" t="str">
        <f t="shared" si="4"/>
        <v>7 PM</v>
      </c>
    </row>
    <row r="282" spans="1:18" x14ac:dyDescent="0.3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31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t="s">
        <v>32</v>
      </c>
      <c r="M282">
        <v>559.67999999999995</v>
      </c>
      <c r="N282">
        <v>4.7619047620000003</v>
      </c>
      <c r="O282">
        <v>27.984000000000002</v>
      </c>
      <c r="P282">
        <v>6.4</v>
      </c>
      <c r="Q282" s="19">
        <v>0.70902777777777781</v>
      </c>
      <c r="R282" s="19" t="str">
        <f t="shared" si="4"/>
        <v>5 PM</v>
      </c>
    </row>
    <row r="283" spans="1:18" x14ac:dyDescent="0.3">
      <c r="A283" t="s">
        <v>317</v>
      </c>
      <c r="B283" t="s">
        <v>25</v>
      </c>
      <c r="C283" t="s">
        <v>26</v>
      </c>
      <c r="D283" t="s">
        <v>27</v>
      </c>
      <c r="E283" t="s">
        <v>177</v>
      </c>
      <c r="F283" t="s">
        <v>31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t="s">
        <v>32</v>
      </c>
      <c r="M283">
        <v>37</v>
      </c>
      <c r="N283">
        <v>4.7619047620000003</v>
      </c>
      <c r="O283">
        <v>1.85</v>
      </c>
      <c r="P283">
        <v>7.9</v>
      </c>
      <c r="Q283" s="19">
        <v>0.56180555555555556</v>
      </c>
      <c r="R283" s="19" t="str">
        <f t="shared" si="4"/>
        <v>1 PM</v>
      </c>
    </row>
    <row r="284" spans="1:18" x14ac:dyDescent="0.3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35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t="s">
        <v>29</v>
      </c>
      <c r="M284">
        <v>15.34</v>
      </c>
      <c r="N284">
        <v>4.7619047620000003</v>
      </c>
      <c r="O284">
        <v>0.76700000000000002</v>
      </c>
      <c r="P284">
        <v>6.5</v>
      </c>
      <c r="Q284" s="19">
        <v>0.46458333333333335</v>
      </c>
      <c r="R284" s="19" t="str">
        <f t="shared" si="4"/>
        <v>11 AM</v>
      </c>
    </row>
    <row r="285" spans="1:18" x14ac:dyDescent="0.3">
      <c r="A285" t="s">
        <v>319</v>
      </c>
      <c r="B285" t="s">
        <v>18</v>
      </c>
      <c r="C285" t="s">
        <v>19</v>
      </c>
      <c r="D285" t="s">
        <v>20</v>
      </c>
      <c r="E285" t="s">
        <v>177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t="s">
        <v>23</v>
      </c>
      <c r="M285">
        <v>598.98</v>
      </c>
      <c r="N285">
        <v>4.7619047620000003</v>
      </c>
      <c r="O285">
        <v>29.949000000000002</v>
      </c>
      <c r="P285">
        <v>8.5</v>
      </c>
      <c r="Q285" s="19">
        <v>0.62638888888888888</v>
      </c>
      <c r="R285" s="19" t="str">
        <f t="shared" si="4"/>
        <v>3 PM</v>
      </c>
    </row>
    <row r="286" spans="1:18" x14ac:dyDescent="0.3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t="s">
        <v>29</v>
      </c>
      <c r="M286">
        <v>190.68</v>
      </c>
      <c r="N286">
        <v>4.7619047620000003</v>
      </c>
      <c r="O286">
        <v>9.5340000000000007</v>
      </c>
      <c r="P286">
        <v>9.1</v>
      </c>
      <c r="Q286" s="19">
        <v>0.59791666666666665</v>
      </c>
      <c r="R286" s="19" t="str">
        <f t="shared" si="4"/>
        <v>2 PM</v>
      </c>
    </row>
    <row r="287" spans="1:18" x14ac:dyDescent="0.3">
      <c r="A287" t="s">
        <v>321</v>
      </c>
      <c r="B287" t="s">
        <v>41</v>
      </c>
      <c r="C287" t="s">
        <v>42</v>
      </c>
      <c r="D287" t="s">
        <v>27</v>
      </c>
      <c r="E287" t="s">
        <v>177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t="s">
        <v>29</v>
      </c>
      <c r="M287">
        <v>333.4</v>
      </c>
      <c r="N287">
        <v>4.7619047620000003</v>
      </c>
      <c r="O287">
        <v>16.670000000000002</v>
      </c>
      <c r="P287">
        <v>7.6</v>
      </c>
      <c r="Q287" s="19">
        <v>0.75069444444444444</v>
      </c>
      <c r="R287" s="19" t="str">
        <f t="shared" si="4"/>
        <v>6 PM</v>
      </c>
    </row>
    <row r="288" spans="1:18" x14ac:dyDescent="0.3">
      <c r="A288" t="s">
        <v>322</v>
      </c>
      <c r="B288" t="s">
        <v>25</v>
      </c>
      <c r="C288" t="s">
        <v>26</v>
      </c>
      <c r="D288" t="s">
        <v>20</v>
      </c>
      <c r="E288" t="s">
        <v>177</v>
      </c>
      <c r="F288" t="s">
        <v>31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t="s">
        <v>29</v>
      </c>
      <c r="M288">
        <v>74.86</v>
      </c>
      <c r="N288">
        <v>4.7619047620000003</v>
      </c>
      <c r="O288">
        <v>3.7429999999999999</v>
      </c>
      <c r="P288">
        <v>6.9</v>
      </c>
      <c r="Q288" s="19">
        <v>0.61736111111111114</v>
      </c>
      <c r="R288" s="19" t="str">
        <f t="shared" si="4"/>
        <v>2 PM</v>
      </c>
    </row>
    <row r="289" spans="1:18" x14ac:dyDescent="0.3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35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t="s">
        <v>29</v>
      </c>
      <c r="M289">
        <v>213.75</v>
      </c>
      <c r="N289">
        <v>4.7619047620000003</v>
      </c>
      <c r="O289">
        <v>10.6875</v>
      </c>
      <c r="P289">
        <v>9.5</v>
      </c>
      <c r="Q289" s="19">
        <v>0.50138888888888888</v>
      </c>
      <c r="R289" s="19" t="str">
        <f t="shared" si="4"/>
        <v>12 PM</v>
      </c>
    </row>
    <row r="290" spans="1:18" x14ac:dyDescent="0.3">
      <c r="A290" t="s">
        <v>324</v>
      </c>
      <c r="B290" t="s">
        <v>41</v>
      </c>
      <c r="C290" t="s">
        <v>42</v>
      </c>
      <c r="D290" t="s">
        <v>27</v>
      </c>
      <c r="E290" t="s">
        <v>21</v>
      </c>
      <c r="F290" t="s">
        <v>43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t="s">
        <v>32</v>
      </c>
      <c r="M290">
        <v>339.57</v>
      </c>
      <c r="N290">
        <v>4.7619047620000003</v>
      </c>
      <c r="O290">
        <v>16.9785</v>
      </c>
      <c r="P290">
        <v>5.2</v>
      </c>
      <c r="Q290" s="19">
        <v>0.5625</v>
      </c>
      <c r="R290" s="19" t="str">
        <f t="shared" si="4"/>
        <v>1 PM</v>
      </c>
    </row>
    <row r="291" spans="1:18" x14ac:dyDescent="0.3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31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t="s">
        <v>29</v>
      </c>
      <c r="M291">
        <v>664.16</v>
      </c>
      <c r="N291">
        <v>4.7619047620000003</v>
      </c>
      <c r="O291">
        <v>33.207999999999998</v>
      </c>
      <c r="P291">
        <v>4.2</v>
      </c>
      <c r="Q291" s="19">
        <v>0.60972222222222228</v>
      </c>
      <c r="R291" s="19" t="str">
        <f t="shared" si="4"/>
        <v>2 PM</v>
      </c>
    </row>
    <row r="292" spans="1:18" x14ac:dyDescent="0.3">
      <c r="A292" t="s">
        <v>326</v>
      </c>
      <c r="B292" t="s">
        <v>41</v>
      </c>
      <c r="C292" t="s">
        <v>42</v>
      </c>
      <c r="D292" t="s">
        <v>20</v>
      </c>
      <c r="E292" t="s">
        <v>177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t="s">
        <v>32</v>
      </c>
      <c r="M292">
        <v>403</v>
      </c>
      <c r="N292">
        <v>4.7619047620000003</v>
      </c>
      <c r="O292">
        <v>20.149999999999999</v>
      </c>
      <c r="P292">
        <v>7</v>
      </c>
      <c r="Q292" s="19">
        <v>0.73402777777777772</v>
      </c>
      <c r="R292" s="19" t="str">
        <f t="shared" si="4"/>
        <v>5 PM</v>
      </c>
    </row>
    <row r="293" spans="1:18" x14ac:dyDescent="0.3">
      <c r="A293" t="s">
        <v>327</v>
      </c>
      <c r="B293" t="s">
        <v>25</v>
      </c>
      <c r="C293" t="s">
        <v>26</v>
      </c>
      <c r="D293" t="s">
        <v>27</v>
      </c>
      <c r="E293" t="s">
        <v>177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t="s">
        <v>23</v>
      </c>
      <c r="M293">
        <v>194.95</v>
      </c>
      <c r="N293">
        <v>4.7619047620000003</v>
      </c>
      <c r="O293">
        <v>9.7475000000000005</v>
      </c>
      <c r="P293">
        <v>6</v>
      </c>
      <c r="Q293" s="19">
        <v>0.72222222222222221</v>
      </c>
      <c r="R293" s="19" t="str">
        <f t="shared" si="4"/>
        <v>5 PM</v>
      </c>
    </row>
    <row r="294" spans="1:18" x14ac:dyDescent="0.3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t="s">
        <v>29</v>
      </c>
      <c r="M294">
        <v>62.48</v>
      </c>
      <c r="N294">
        <v>4.7619047620000003</v>
      </c>
      <c r="O294">
        <v>3.1240000000000001</v>
      </c>
      <c r="P294">
        <v>4.7</v>
      </c>
      <c r="Q294" s="19">
        <v>0.85347222222222219</v>
      </c>
      <c r="R294" s="19" t="str">
        <f t="shared" si="4"/>
        <v>8 PM</v>
      </c>
    </row>
    <row r="295" spans="1:18" x14ac:dyDescent="0.3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43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t="s">
        <v>29</v>
      </c>
      <c r="M295">
        <v>72.72</v>
      </c>
      <c r="N295">
        <v>4.7619047620000003</v>
      </c>
      <c r="O295">
        <v>3.6360000000000001</v>
      </c>
      <c r="P295">
        <v>7.1</v>
      </c>
      <c r="Q295" s="19">
        <v>0.41666666666666669</v>
      </c>
      <c r="R295" s="19" t="str">
        <f t="shared" si="4"/>
        <v>10 AM</v>
      </c>
    </row>
    <row r="296" spans="1:18" x14ac:dyDescent="0.3">
      <c r="A296" t="s">
        <v>330</v>
      </c>
      <c r="B296" t="s">
        <v>41</v>
      </c>
      <c r="C296" t="s">
        <v>42</v>
      </c>
      <c r="D296" t="s">
        <v>27</v>
      </c>
      <c r="E296" t="s">
        <v>177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t="s">
        <v>23</v>
      </c>
      <c r="M296">
        <v>181.1</v>
      </c>
      <c r="N296">
        <v>4.7619047620000003</v>
      </c>
      <c r="O296">
        <v>9.0549999999999997</v>
      </c>
      <c r="P296">
        <v>5.9</v>
      </c>
      <c r="Q296" s="19">
        <v>0.49027777777777776</v>
      </c>
      <c r="R296" s="19" t="str">
        <f t="shared" si="4"/>
        <v>11 AM</v>
      </c>
    </row>
    <row r="297" spans="1:18" x14ac:dyDescent="0.3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t="s">
        <v>29</v>
      </c>
      <c r="M297">
        <v>259.60000000000002</v>
      </c>
      <c r="N297">
        <v>4.7619047620000003</v>
      </c>
      <c r="O297">
        <v>12.98</v>
      </c>
      <c r="P297">
        <v>7.5</v>
      </c>
      <c r="Q297" s="19">
        <v>0.5708333333333333</v>
      </c>
      <c r="R297" s="19" t="str">
        <f t="shared" si="4"/>
        <v>1 PM</v>
      </c>
    </row>
    <row r="298" spans="1:18" x14ac:dyDescent="0.3">
      <c r="A298" t="s">
        <v>332</v>
      </c>
      <c r="B298" t="s">
        <v>25</v>
      </c>
      <c r="C298" t="s">
        <v>26</v>
      </c>
      <c r="D298" t="s">
        <v>27</v>
      </c>
      <c r="E298" t="s">
        <v>177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t="s">
        <v>29</v>
      </c>
      <c r="M298">
        <v>115.36</v>
      </c>
      <c r="N298">
        <v>4.7619047620000003</v>
      </c>
      <c r="O298">
        <v>5.7679999999999998</v>
      </c>
      <c r="P298">
        <v>6.4</v>
      </c>
      <c r="Q298" s="19">
        <v>0.61388888888888893</v>
      </c>
      <c r="R298" s="19" t="str">
        <f t="shared" si="4"/>
        <v>2 PM</v>
      </c>
    </row>
    <row r="299" spans="1:18" x14ac:dyDescent="0.3">
      <c r="A299" t="s">
        <v>333</v>
      </c>
      <c r="B299" t="s">
        <v>18</v>
      </c>
      <c r="C299" t="s">
        <v>19</v>
      </c>
      <c r="D299" t="s">
        <v>20</v>
      </c>
      <c r="E299" t="s">
        <v>177</v>
      </c>
      <c r="F299" t="s">
        <v>31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t="s">
        <v>23</v>
      </c>
      <c r="M299">
        <v>470.28</v>
      </c>
      <c r="N299">
        <v>4.7619047620000003</v>
      </c>
      <c r="O299">
        <v>23.513999999999999</v>
      </c>
      <c r="P299">
        <v>5.8</v>
      </c>
      <c r="Q299" s="19">
        <v>0.59444444444444444</v>
      </c>
      <c r="R299" s="19" t="str">
        <f t="shared" si="4"/>
        <v>2 PM</v>
      </c>
    </row>
    <row r="300" spans="1:18" x14ac:dyDescent="0.3">
      <c r="A300" t="s">
        <v>334</v>
      </c>
      <c r="B300" t="s">
        <v>18</v>
      </c>
      <c r="C300" t="s">
        <v>19</v>
      </c>
      <c r="D300" t="s">
        <v>20</v>
      </c>
      <c r="E300" t="s">
        <v>177</v>
      </c>
      <c r="F300" t="s">
        <v>31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t="s">
        <v>29</v>
      </c>
      <c r="M300">
        <v>240.04</v>
      </c>
      <c r="N300">
        <v>4.7619047620000003</v>
      </c>
      <c r="O300">
        <v>12.002000000000001</v>
      </c>
      <c r="P300">
        <v>4.5</v>
      </c>
      <c r="Q300" s="19">
        <v>0.66249999999999998</v>
      </c>
      <c r="R300" s="19" t="str">
        <f t="shared" si="4"/>
        <v>3 PM</v>
      </c>
    </row>
    <row r="301" spans="1:18" x14ac:dyDescent="0.3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31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t="s">
        <v>29</v>
      </c>
      <c r="M301">
        <v>88.61</v>
      </c>
      <c r="N301">
        <v>4.7619047620000003</v>
      </c>
      <c r="O301">
        <v>4.4305000000000003</v>
      </c>
      <c r="P301">
        <v>7.7</v>
      </c>
      <c r="Q301" s="19">
        <v>0.43125000000000002</v>
      </c>
      <c r="R301" s="19" t="str">
        <f t="shared" si="4"/>
        <v>10 AM</v>
      </c>
    </row>
    <row r="302" spans="1:18" x14ac:dyDescent="0.3">
      <c r="A302" t="s">
        <v>336</v>
      </c>
      <c r="B302" t="s">
        <v>25</v>
      </c>
      <c r="C302" t="s">
        <v>26</v>
      </c>
      <c r="D302" t="s">
        <v>27</v>
      </c>
      <c r="E302" t="s">
        <v>177</v>
      </c>
      <c r="F302" t="s">
        <v>45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t="s">
        <v>32</v>
      </c>
      <c r="M302">
        <v>199.64</v>
      </c>
      <c r="N302">
        <v>4.7619047620000003</v>
      </c>
      <c r="O302">
        <v>9.9819999999999993</v>
      </c>
      <c r="P302">
        <v>6.7</v>
      </c>
      <c r="Q302" s="19">
        <v>0.75624999999999998</v>
      </c>
      <c r="R302" s="19" t="str">
        <f t="shared" si="4"/>
        <v>6 PM</v>
      </c>
    </row>
    <row r="303" spans="1:18" x14ac:dyDescent="0.3">
      <c r="A303" t="s">
        <v>337</v>
      </c>
      <c r="B303" t="s">
        <v>41</v>
      </c>
      <c r="C303" t="s">
        <v>42</v>
      </c>
      <c r="D303" t="s">
        <v>20</v>
      </c>
      <c r="E303" t="s">
        <v>177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t="s">
        <v>32</v>
      </c>
      <c r="M303">
        <v>39.01</v>
      </c>
      <c r="N303">
        <v>4.7619047620000003</v>
      </c>
      <c r="O303">
        <v>1.9504999999999999</v>
      </c>
      <c r="P303">
        <v>4.7</v>
      </c>
      <c r="Q303" s="19">
        <v>0.69861111111111107</v>
      </c>
      <c r="R303" s="19" t="str">
        <f t="shared" si="4"/>
        <v>4 PM</v>
      </c>
    </row>
    <row r="304" spans="1:18" x14ac:dyDescent="0.3">
      <c r="A304" t="s">
        <v>338</v>
      </c>
      <c r="B304" t="s">
        <v>25</v>
      </c>
      <c r="C304" t="s">
        <v>26</v>
      </c>
      <c r="D304" t="s">
        <v>27</v>
      </c>
      <c r="E304" t="s">
        <v>177</v>
      </c>
      <c r="F304" t="s">
        <v>43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t="s">
        <v>29</v>
      </c>
      <c r="M304">
        <v>48.61</v>
      </c>
      <c r="N304">
        <v>4.7619047620000003</v>
      </c>
      <c r="O304">
        <v>2.4304999999999999</v>
      </c>
      <c r="P304">
        <v>4.4000000000000004</v>
      </c>
      <c r="Q304" s="19">
        <v>0.64652777777777781</v>
      </c>
      <c r="R304" s="19" t="str">
        <f t="shared" si="4"/>
        <v>3 PM</v>
      </c>
    </row>
    <row r="305" spans="1:18" x14ac:dyDescent="0.3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t="s">
        <v>32</v>
      </c>
      <c r="M305">
        <v>204.76</v>
      </c>
      <c r="N305">
        <v>4.7619047620000003</v>
      </c>
      <c r="O305">
        <v>10.238</v>
      </c>
      <c r="P305">
        <v>4.7</v>
      </c>
      <c r="Q305" s="19">
        <v>0.71875</v>
      </c>
      <c r="R305" s="19" t="str">
        <f t="shared" si="4"/>
        <v>5 PM</v>
      </c>
    </row>
    <row r="306" spans="1:18" x14ac:dyDescent="0.3">
      <c r="A306" t="s">
        <v>340</v>
      </c>
      <c r="B306" t="s">
        <v>41</v>
      </c>
      <c r="C306" t="s">
        <v>42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t="s">
        <v>29</v>
      </c>
      <c r="M306">
        <v>119.68</v>
      </c>
      <c r="N306">
        <v>4.7619047620000003</v>
      </c>
      <c r="O306">
        <v>5.984</v>
      </c>
      <c r="P306">
        <v>8.6</v>
      </c>
      <c r="Q306" s="19">
        <v>0.52013888888888893</v>
      </c>
      <c r="R306" s="19" t="str">
        <f t="shared" si="4"/>
        <v>12 PM</v>
      </c>
    </row>
    <row r="307" spans="1:18" x14ac:dyDescent="0.3">
      <c r="A307" t="s">
        <v>341</v>
      </c>
      <c r="B307" t="s">
        <v>18</v>
      </c>
      <c r="C307" t="s">
        <v>19</v>
      </c>
      <c r="D307" t="s">
        <v>20</v>
      </c>
      <c r="E307" t="s">
        <v>177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t="s">
        <v>23</v>
      </c>
      <c r="M307">
        <v>505.4</v>
      </c>
      <c r="N307">
        <v>4.7619047620000003</v>
      </c>
      <c r="O307">
        <v>25.27</v>
      </c>
      <c r="P307">
        <v>4.3</v>
      </c>
      <c r="Q307" s="19">
        <v>0.84305555555555556</v>
      </c>
      <c r="R307" s="19" t="str">
        <f t="shared" si="4"/>
        <v>8 PM</v>
      </c>
    </row>
    <row r="308" spans="1:18" x14ac:dyDescent="0.3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35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t="s">
        <v>29</v>
      </c>
      <c r="M308">
        <v>281.61</v>
      </c>
      <c r="N308">
        <v>4.7619047620000003</v>
      </c>
      <c r="O308">
        <v>14.080500000000001</v>
      </c>
      <c r="P308">
        <v>9.6</v>
      </c>
      <c r="Q308" s="19">
        <v>0.55694444444444446</v>
      </c>
      <c r="R308" s="19" t="str">
        <f t="shared" si="4"/>
        <v>1 PM</v>
      </c>
    </row>
    <row r="309" spans="1:18" x14ac:dyDescent="0.3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31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t="s">
        <v>29</v>
      </c>
      <c r="M309">
        <v>710.32</v>
      </c>
      <c r="N309">
        <v>4.7619047620000003</v>
      </c>
      <c r="O309">
        <v>35.515999999999998</v>
      </c>
      <c r="P309">
        <v>4.0999999999999996</v>
      </c>
      <c r="Q309" s="19">
        <v>0.71458333333333335</v>
      </c>
      <c r="R309" s="19" t="str">
        <f t="shared" si="4"/>
        <v>5 PM</v>
      </c>
    </row>
    <row r="310" spans="1:18" x14ac:dyDescent="0.3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t="s">
        <v>23</v>
      </c>
      <c r="M310">
        <v>79.44</v>
      </c>
      <c r="N310">
        <v>4.7619047620000003</v>
      </c>
      <c r="O310">
        <v>3.972</v>
      </c>
      <c r="P310">
        <v>4.7</v>
      </c>
      <c r="Q310" s="19">
        <v>0.44444444444444442</v>
      </c>
      <c r="R310" s="19" t="str">
        <f t="shared" si="4"/>
        <v>10 AM</v>
      </c>
    </row>
    <row r="311" spans="1:18" x14ac:dyDescent="0.3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45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t="s">
        <v>29</v>
      </c>
      <c r="M311">
        <v>163.82</v>
      </c>
      <c r="N311">
        <v>4.7619047620000003</v>
      </c>
      <c r="O311">
        <v>8.1910000000000007</v>
      </c>
      <c r="P311">
        <v>7.8</v>
      </c>
      <c r="Q311" s="19">
        <v>0.73819444444444449</v>
      </c>
      <c r="R311" s="19" t="str">
        <f t="shared" si="4"/>
        <v>5 PM</v>
      </c>
    </row>
    <row r="312" spans="1:18" x14ac:dyDescent="0.3">
      <c r="A312" t="s">
        <v>346</v>
      </c>
      <c r="B312" t="s">
        <v>41</v>
      </c>
      <c r="C312" t="s">
        <v>42</v>
      </c>
      <c r="D312" t="s">
        <v>20</v>
      </c>
      <c r="E312" t="s">
        <v>177</v>
      </c>
      <c r="F312" t="s">
        <v>35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t="s">
        <v>29</v>
      </c>
      <c r="M312">
        <v>479.58</v>
      </c>
      <c r="N312">
        <v>4.7619047620000003</v>
      </c>
      <c r="O312">
        <v>23.978999999999999</v>
      </c>
      <c r="P312">
        <v>5.5</v>
      </c>
      <c r="Q312" s="19">
        <v>0.58611111111111114</v>
      </c>
      <c r="R312" s="19" t="str">
        <f t="shared" si="4"/>
        <v>2 PM</v>
      </c>
    </row>
    <row r="313" spans="1:18" x14ac:dyDescent="0.3">
      <c r="A313" t="s">
        <v>347</v>
      </c>
      <c r="B313" t="s">
        <v>25</v>
      </c>
      <c r="C313" t="s">
        <v>26</v>
      </c>
      <c r="D313" t="s">
        <v>20</v>
      </c>
      <c r="E313" t="s">
        <v>177</v>
      </c>
      <c r="F313" t="s">
        <v>45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t="s">
        <v>23</v>
      </c>
      <c r="M313">
        <v>138.66</v>
      </c>
      <c r="N313">
        <v>4.7619047620000003</v>
      </c>
      <c r="O313">
        <v>6.9329999999999998</v>
      </c>
      <c r="P313">
        <v>9.6999999999999993</v>
      </c>
      <c r="Q313" s="19">
        <v>0.79513888888888884</v>
      </c>
      <c r="R313" s="19" t="str">
        <f t="shared" si="4"/>
        <v>7 PM</v>
      </c>
    </row>
    <row r="314" spans="1:18" x14ac:dyDescent="0.3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43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t="s">
        <v>32</v>
      </c>
      <c r="M314">
        <v>71.150000000000006</v>
      </c>
      <c r="N314">
        <v>4.7619047620000003</v>
      </c>
      <c r="O314">
        <v>3.5575000000000001</v>
      </c>
      <c r="P314">
        <v>4.4000000000000004</v>
      </c>
      <c r="Q314" s="19">
        <v>0.42222222222222222</v>
      </c>
      <c r="R314" s="19" t="str">
        <f t="shared" si="4"/>
        <v>10 AM</v>
      </c>
    </row>
    <row r="315" spans="1:18" x14ac:dyDescent="0.3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t="s">
        <v>29</v>
      </c>
      <c r="M315">
        <v>139.94999999999999</v>
      </c>
      <c r="N315">
        <v>4.7619047620000003</v>
      </c>
      <c r="O315">
        <v>6.9974999999999996</v>
      </c>
      <c r="P315">
        <v>5</v>
      </c>
      <c r="Q315" s="19">
        <v>0.55000000000000004</v>
      </c>
      <c r="R315" s="19" t="str">
        <f t="shared" si="4"/>
        <v>1 PM</v>
      </c>
    </row>
    <row r="316" spans="1:18" x14ac:dyDescent="0.3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t="s">
        <v>29</v>
      </c>
      <c r="M316">
        <v>781.3</v>
      </c>
      <c r="N316">
        <v>4.7619047620000003</v>
      </c>
      <c r="O316">
        <v>39.064999999999998</v>
      </c>
      <c r="P316">
        <v>4.4000000000000004</v>
      </c>
      <c r="Q316" s="19">
        <v>0.86875000000000002</v>
      </c>
      <c r="R316" s="19" t="str">
        <f t="shared" si="4"/>
        <v>8 PM</v>
      </c>
    </row>
    <row r="317" spans="1:18" x14ac:dyDescent="0.3">
      <c r="A317" t="s">
        <v>351</v>
      </c>
      <c r="B317" t="s">
        <v>25</v>
      </c>
      <c r="C317" t="s">
        <v>26</v>
      </c>
      <c r="D317" t="s">
        <v>20</v>
      </c>
      <c r="E317" t="s">
        <v>177</v>
      </c>
      <c r="F317" t="s">
        <v>43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t="s">
        <v>29</v>
      </c>
      <c r="M317">
        <v>198.74</v>
      </c>
      <c r="N317">
        <v>4.7619047620000003</v>
      </c>
      <c r="O317">
        <v>9.9369999999999994</v>
      </c>
      <c r="P317">
        <v>5.2</v>
      </c>
      <c r="Q317" s="19">
        <v>0.72847222222222219</v>
      </c>
      <c r="R317" s="19" t="str">
        <f t="shared" si="4"/>
        <v>5 PM</v>
      </c>
    </row>
    <row r="318" spans="1:18" x14ac:dyDescent="0.3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43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t="s">
        <v>29</v>
      </c>
      <c r="M318">
        <v>63.24</v>
      </c>
      <c r="N318">
        <v>4.7619047620000003</v>
      </c>
      <c r="O318">
        <v>3.1619999999999999</v>
      </c>
      <c r="P318">
        <v>7.3</v>
      </c>
      <c r="Q318" s="19">
        <v>0.43402777777777779</v>
      </c>
      <c r="R318" s="19" t="str">
        <f t="shared" si="4"/>
        <v>10 AM</v>
      </c>
    </row>
    <row r="319" spans="1:18" x14ac:dyDescent="0.3">
      <c r="A319" t="s">
        <v>353</v>
      </c>
      <c r="B319" t="s">
        <v>25</v>
      </c>
      <c r="C319" t="s">
        <v>26</v>
      </c>
      <c r="D319" t="s">
        <v>20</v>
      </c>
      <c r="E319" t="s">
        <v>177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t="s">
        <v>29</v>
      </c>
      <c r="M319">
        <v>373.95</v>
      </c>
      <c r="N319">
        <v>4.7619047620000003</v>
      </c>
      <c r="O319">
        <v>18.697500000000002</v>
      </c>
      <c r="P319">
        <v>4.9000000000000004</v>
      </c>
      <c r="Q319" s="19">
        <v>0.48194444444444445</v>
      </c>
      <c r="R319" s="19" t="str">
        <f t="shared" si="4"/>
        <v>11 AM</v>
      </c>
    </row>
    <row r="320" spans="1:18" x14ac:dyDescent="0.3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t="s">
        <v>32</v>
      </c>
      <c r="M320">
        <v>207.69</v>
      </c>
      <c r="N320">
        <v>4.7619047620000003</v>
      </c>
      <c r="O320">
        <v>10.384499999999999</v>
      </c>
      <c r="P320">
        <v>8.1</v>
      </c>
      <c r="Q320" s="19">
        <v>0.79027777777777775</v>
      </c>
      <c r="R320" s="19" t="str">
        <f t="shared" si="4"/>
        <v>6 PM</v>
      </c>
    </row>
    <row r="321" spans="1:18" x14ac:dyDescent="0.3">
      <c r="A321" t="s">
        <v>355</v>
      </c>
      <c r="B321" t="s">
        <v>25</v>
      </c>
      <c r="C321" t="s">
        <v>26</v>
      </c>
      <c r="D321" t="s">
        <v>20</v>
      </c>
      <c r="E321" t="s">
        <v>177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t="s">
        <v>23</v>
      </c>
      <c r="M321">
        <v>176.28</v>
      </c>
      <c r="N321">
        <v>4.7619047620000003</v>
      </c>
      <c r="O321">
        <v>8.8140000000000001</v>
      </c>
      <c r="P321">
        <v>8.4</v>
      </c>
      <c r="Q321" s="19">
        <v>0.68611111111111112</v>
      </c>
      <c r="R321" s="19" t="str">
        <f t="shared" si="4"/>
        <v>4 PM</v>
      </c>
    </row>
    <row r="322" spans="1:18" x14ac:dyDescent="0.3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43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t="s">
        <v>29</v>
      </c>
      <c r="M322">
        <v>206.37</v>
      </c>
      <c r="N322">
        <v>4.7619047620000003</v>
      </c>
      <c r="O322">
        <v>10.3185</v>
      </c>
      <c r="P322">
        <v>5.5</v>
      </c>
      <c r="Q322" s="19">
        <v>0.85138888888888886</v>
      </c>
      <c r="R322" s="19" t="str">
        <f t="shared" si="4"/>
        <v>8 PM</v>
      </c>
    </row>
    <row r="323" spans="1:18" x14ac:dyDescent="0.3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t="s">
        <v>29</v>
      </c>
      <c r="M323">
        <v>39.42</v>
      </c>
      <c r="N323">
        <v>4.7619047620000003</v>
      </c>
      <c r="O323">
        <v>1.9710000000000001</v>
      </c>
      <c r="P323">
        <v>8.4</v>
      </c>
      <c r="Q323" s="19">
        <v>0.63055555555555554</v>
      </c>
      <c r="R323" s="19" t="str">
        <f t="shared" ref="R323:R386" si="5">TEXT(Q323,"h AM/PM")</f>
        <v>3 PM</v>
      </c>
    </row>
    <row r="324" spans="1:18" x14ac:dyDescent="0.3">
      <c r="A324" t="s">
        <v>358</v>
      </c>
      <c r="B324" t="s">
        <v>18</v>
      </c>
      <c r="C324" t="s">
        <v>19</v>
      </c>
      <c r="D324" t="s">
        <v>27</v>
      </c>
      <c r="E324" t="s">
        <v>177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t="s">
        <v>23</v>
      </c>
      <c r="M324">
        <v>91.56</v>
      </c>
      <c r="N324">
        <v>4.7619047620000003</v>
      </c>
      <c r="O324">
        <v>4.5780000000000003</v>
      </c>
      <c r="P324">
        <v>9.8000000000000007</v>
      </c>
      <c r="Q324" s="19">
        <v>0.75208333333333333</v>
      </c>
      <c r="R324" s="19" t="str">
        <f t="shared" si="5"/>
        <v>6 PM</v>
      </c>
    </row>
    <row r="325" spans="1:18" x14ac:dyDescent="0.3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45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t="s">
        <v>29</v>
      </c>
      <c r="M325">
        <v>308.85000000000002</v>
      </c>
      <c r="N325">
        <v>4.7619047620000003</v>
      </c>
      <c r="O325">
        <v>15.442500000000001</v>
      </c>
      <c r="P325">
        <v>6.7</v>
      </c>
      <c r="Q325" s="19">
        <v>0.55625000000000002</v>
      </c>
      <c r="R325" s="19" t="str">
        <f t="shared" si="5"/>
        <v>1 PM</v>
      </c>
    </row>
    <row r="326" spans="1:18" x14ac:dyDescent="0.3">
      <c r="A326" t="s">
        <v>360</v>
      </c>
      <c r="B326" t="s">
        <v>18</v>
      </c>
      <c r="C326" t="s">
        <v>19</v>
      </c>
      <c r="D326" t="s">
        <v>27</v>
      </c>
      <c r="E326" t="s">
        <v>177</v>
      </c>
      <c r="F326" t="s">
        <v>31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t="s">
        <v>32</v>
      </c>
      <c r="M326">
        <v>129.12</v>
      </c>
      <c r="N326">
        <v>4.7619047620000003</v>
      </c>
      <c r="O326">
        <v>6.4560000000000004</v>
      </c>
      <c r="P326">
        <v>9.4</v>
      </c>
      <c r="Q326" s="19">
        <v>0.53333333333333333</v>
      </c>
      <c r="R326" s="19" t="str">
        <f t="shared" si="5"/>
        <v>12 PM</v>
      </c>
    </row>
    <row r="327" spans="1:18" x14ac:dyDescent="0.3">
      <c r="A327" t="s">
        <v>361</v>
      </c>
      <c r="B327" t="s">
        <v>41</v>
      </c>
      <c r="C327" t="s">
        <v>42</v>
      </c>
      <c r="D327" t="s">
        <v>27</v>
      </c>
      <c r="E327" t="s">
        <v>177</v>
      </c>
      <c r="F327" t="s">
        <v>35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t="s">
        <v>23</v>
      </c>
      <c r="M327">
        <v>390.96</v>
      </c>
      <c r="N327">
        <v>4.7619047620000003</v>
      </c>
      <c r="O327">
        <v>19.547999999999998</v>
      </c>
      <c r="P327">
        <v>6.4</v>
      </c>
      <c r="Q327" s="19">
        <v>0.82847222222222228</v>
      </c>
      <c r="R327" s="19" t="str">
        <f t="shared" si="5"/>
        <v>7 PM</v>
      </c>
    </row>
    <row r="328" spans="1:18" x14ac:dyDescent="0.3">
      <c r="A328" t="s">
        <v>362</v>
      </c>
      <c r="B328" t="s">
        <v>18</v>
      </c>
      <c r="C328" t="s">
        <v>19</v>
      </c>
      <c r="D328" t="s">
        <v>20</v>
      </c>
      <c r="E328" t="s">
        <v>177</v>
      </c>
      <c r="F328" t="s">
        <v>43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t="s">
        <v>29</v>
      </c>
      <c r="M328">
        <v>498.9</v>
      </c>
      <c r="N328">
        <v>4.7619047620000003</v>
      </c>
      <c r="O328">
        <v>24.945</v>
      </c>
      <c r="P328">
        <v>5.4</v>
      </c>
      <c r="Q328" s="19">
        <v>0.79791666666666672</v>
      </c>
      <c r="R328" s="19" t="str">
        <f t="shared" si="5"/>
        <v>7 PM</v>
      </c>
    </row>
    <row r="329" spans="1:18" x14ac:dyDescent="0.3">
      <c r="A329" t="s">
        <v>363</v>
      </c>
      <c r="B329" t="s">
        <v>25</v>
      </c>
      <c r="C329" t="s">
        <v>26</v>
      </c>
      <c r="D329" t="s">
        <v>20</v>
      </c>
      <c r="E329" t="s">
        <v>177</v>
      </c>
      <c r="F329" t="s">
        <v>43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t="s">
        <v>29</v>
      </c>
      <c r="M329">
        <v>377.04</v>
      </c>
      <c r="N329">
        <v>4.7619047620000003</v>
      </c>
      <c r="O329">
        <v>18.852</v>
      </c>
      <c r="P329">
        <v>8.6</v>
      </c>
      <c r="Q329" s="19">
        <v>0.6875</v>
      </c>
      <c r="R329" s="19" t="str">
        <f t="shared" si="5"/>
        <v>4 PM</v>
      </c>
    </row>
    <row r="330" spans="1:18" x14ac:dyDescent="0.3">
      <c r="A330" t="s">
        <v>364</v>
      </c>
      <c r="B330" t="s">
        <v>41</v>
      </c>
      <c r="C330" t="s">
        <v>42</v>
      </c>
      <c r="D330" t="s">
        <v>20</v>
      </c>
      <c r="E330" t="s">
        <v>177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t="s">
        <v>32</v>
      </c>
      <c r="M330">
        <v>204.52</v>
      </c>
      <c r="N330">
        <v>4.7619047620000003</v>
      </c>
      <c r="O330">
        <v>10.226000000000001</v>
      </c>
      <c r="P330">
        <v>4</v>
      </c>
      <c r="Q330" s="19">
        <v>0.42430555555555555</v>
      </c>
      <c r="R330" s="19" t="str">
        <f t="shared" si="5"/>
        <v>10 AM</v>
      </c>
    </row>
    <row r="331" spans="1:18" x14ac:dyDescent="0.3">
      <c r="A331" t="s">
        <v>365</v>
      </c>
      <c r="B331" t="s">
        <v>18</v>
      </c>
      <c r="C331" t="s">
        <v>19</v>
      </c>
      <c r="D331" t="s">
        <v>20</v>
      </c>
      <c r="E331" t="s">
        <v>177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t="s">
        <v>29</v>
      </c>
      <c r="M331">
        <v>145.44</v>
      </c>
      <c r="N331">
        <v>4.7619047620000003</v>
      </c>
      <c r="O331">
        <v>7.2720000000000002</v>
      </c>
      <c r="P331">
        <v>7.6</v>
      </c>
      <c r="Q331" s="19">
        <v>0.54652777777777772</v>
      </c>
      <c r="R331" s="19" t="str">
        <f t="shared" si="5"/>
        <v>1 PM</v>
      </c>
    </row>
    <row r="332" spans="1:18" x14ac:dyDescent="0.3">
      <c r="A332" t="s">
        <v>366</v>
      </c>
      <c r="B332" t="s">
        <v>41</v>
      </c>
      <c r="C332" t="s">
        <v>42</v>
      </c>
      <c r="D332" t="s">
        <v>27</v>
      </c>
      <c r="E332" t="s">
        <v>177</v>
      </c>
      <c r="F332" t="s">
        <v>31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t="s">
        <v>29</v>
      </c>
      <c r="M332">
        <v>198.18</v>
      </c>
      <c r="N332">
        <v>4.7619047620000003</v>
      </c>
      <c r="O332">
        <v>9.9090000000000007</v>
      </c>
      <c r="P332">
        <v>6.8</v>
      </c>
      <c r="Q332" s="19">
        <v>0.78333333333333333</v>
      </c>
      <c r="R332" s="19" t="str">
        <f t="shared" si="5"/>
        <v>6 PM</v>
      </c>
    </row>
    <row r="333" spans="1:18" x14ac:dyDescent="0.3">
      <c r="A333" t="s">
        <v>367</v>
      </c>
      <c r="B333" t="s">
        <v>18</v>
      </c>
      <c r="C333" t="s">
        <v>19</v>
      </c>
      <c r="D333" t="s">
        <v>27</v>
      </c>
      <c r="E333" t="s">
        <v>177</v>
      </c>
      <c r="F333" t="s">
        <v>43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t="s">
        <v>32</v>
      </c>
      <c r="M333">
        <v>98.7</v>
      </c>
      <c r="N333">
        <v>4.7619047620000003</v>
      </c>
      <c r="O333">
        <v>4.9349999999999996</v>
      </c>
      <c r="P333">
        <v>9.1</v>
      </c>
      <c r="Q333" s="19">
        <v>0.7270833333333333</v>
      </c>
      <c r="R333" s="19" t="str">
        <f t="shared" si="5"/>
        <v>5 PM</v>
      </c>
    </row>
    <row r="334" spans="1:18" x14ac:dyDescent="0.3">
      <c r="A334" t="s">
        <v>368</v>
      </c>
      <c r="B334" t="s">
        <v>18</v>
      </c>
      <c r="C334" t="s">
        <v>19</v>
      </c>
      <c r="D334" t="s">
        <v>27</v>
      </c>
      <c r="E334" t="s">
        <v>177</v>
      </c>
      <c r="F334" t="s">
        <v>45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t="s">
        <v>29</v>
      </c>
      <c r="M334">
        <v>385.1</v>
      </c>
      <c r="N334">
        <v>4.7619047620000003</v>
      </c>
      <c r="O334">
        <v>19.254999999999999</v>
      </c>
      <c r="P334">
        <v>5.5</v>
      </c>
      <c r="Q334" s="19">
        <v>0.66597222222222219</v>
      </c>
      <c r="R334" s="19" t="str">
        <f t="shared" si="5"/>
        <v>3 PM</v>
      </c>
    </row>
    <row r="335" spans="1:18" x14ac:dyDescent="0.3">
      <c r="A335" t="s">
        <v>369</v>
      </c>
      <c r="B335" t="s">
        <v>18</v>
      </c>
      <c r="C335" t="s">
        <v>19</v>
      </c>
      <c r="D335" t="s">
        <v>20</v>
      </c>
      <c r="E335" t="s">
        <v>177</v>
      </c>
      <c r="F335" t="s">
        <v>43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t="s">
        <v>32</v>
      </c>
      <c r="M335">
        <v>46.96</v>
      </c>
      <c r="N335">
        <v>4.7619047620000003</v>
      </c>
      <c r="O335">
        <v>2.3479999999999999</v>
      </c>
      <c r="P335">
        <v>7.9</v>
      </c>
      <c r="Q335" s="19">
        <v>0.47291666666666665</v>
      </c>
      <c r="R335" s="19" t="str">
        <f t="shared" si="5"/>
        <v>11 AM</v>
      </c>
    </row>
    <row r="336" spans="1:18" x14ac:dyDescent="0.3">
      <c r="A336" t="s">
        <v>370</v>
      </c>
      <c r="B336" t="s">
        <v>25</v>
      </c>
      <c r="C336" t="s">
        <v>26</v>
      </c>
      <c r="D336" t="s">
        <v>20</v>
      </c>
      <c r="E336" t="s">
        <v>177</v>
      </c>
      <c r="F336" t="s">
        <v>35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t="s">
        <v>23</v>
      </c>
      <c r="M336">
        <v>73.5</v>
      </c>
      <c r="N336">
        <v>4.7619047620000003</v>
      </c>
      <c r="O336">
        <v>3.6749999999999998</v>
      </c>
      <c r="P336">
        <v>8.5</v>
      </c>
      <c r="Q336" s="19">
        <v>0.57499999999999996</v>
      </c>
      <c r="R336" s="19" t="str">
        <f t="shared" si="5"/>
        <v>1 PM</v>
      </c>
    </row>
    <row r="337" spans="1:18" x14ac:dyDescent="0.3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t="s">
        <v>32</v>
      </c>
      <c r="M337">
        <v>142.25</v>
      </c>
      <c r="N337">
        <v>4.7619047620000003</v>
      </c>
      <c r="O337">
        <v>7.1124999999999998</v>
      </c>
      <c r="P337">
        <v>9.1</v>
      </c>
      <c r="Q337" s="19">
        <v>0.4284722222222222</v>
      </c>
      <c r="R337" s="19" t="str">
        <f t="shared" si="5"/>
        <v>10 AM</v>
      </c>
    </row>
    <row r="338" spans="1:18" x14ac:dyDescent="0.3">
      <c r="A338" t="s">
        <v>372</v>
      </c>
      <c r="B338" t="s">
        <v>18</v>
      </c>
      <c r="C338" t="s">
        <v>19</v>
      </c>
      <c r="D338" t="s">
        <v>27</v>
      </c>
      <c r="E338" t="s">
        <v>177</v>
      </c>
      <c r="F338" t="s">
        <v>45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t="s">
        <v>23</v>
      </c>
      <c r="M338">
        <v>687.6</v>
      </c>
      <c r="N338">
        <v>4.7619047620000003</v>
      </c>
      <c r="O338">
        <v>34.380000000000003</v>
      </c>
      <c r="P338">
        <v>7.5</v>
      </c>
      <c r="Q338" s="19">
        <v>0.65902777777777777</v>
      </c>
      <c r="R338" s="19" t="str">
        <f t="shared" si="5"/>
        <v>3 PM</v>
      </c>
    </row>
    <row r="339" spans="1:18" x14ac:dyDescent="0.3">
      <c r="A339" t="s">
        <v>373</v>
      </c>
      <c r="B339" t="s">
        <v>41</v>
      </c>
      <c r="C339" t="s">
        <v>42</v>
      </c>
      <c r="D339" t="s">
        <v>27</v>
      </c>
      <c r="E339" t="s">
        <v>21</v>
      </c>
      <c r="F339" t="s">
        <v>35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t="s">
        <v>29</v>
      </c>
      <c r="M339">
        <v>347.7</v>
      </c>
      <c r="N339">
        <v>4.7619047620000003</v>
      </c>
      <c r="O339">
        <v>17.385000000000002</v>
      </c>
      <c r="P339">
        <v>5.2</v>
      </c>
      <c r="Q339" s="19">
        <v>0.54305555555555551</v>
      </c>
      <c r="R339" s="19" t="str">
        <f t="shared" si="5"/>
        <v>1 PM</v>
      </c>
    </row>
    <row r="340" spans="1:18" x14ac:dyDescent="0.3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t="s">
        <v>32</v>
      </c>
      <c r="M340">
        <v>142.94999999999999</v>
      </c>
      <c r="N340">
        <v>4.7619047620000003</v>
      </c>
      <c r="O340">
        <v>7.1475</v>
      </c>
      <c r="P340">
        <v>9.5</v>
      </c>
      <c r="Q340" s="19">
        <v>0.54027777777777775</v>
      </c>
      <c r="R340" s="19" t="str">
        <f t="shared" si="5"/>
        <v>12 PM</v>
      </c>
    </row>
    <row r="341" spans="1:18" x14ac:dyDescent="0.3">
      <c r="A341" t="s">
        <v>375</v>
      </c>
      <c r="B341" t="s">
        <v>41</v>
      </c>
      <c r="C341" t="s">
        <v>42</v>
      </c>
      <c r="D341" t="s">
        <v>20</v>
      </c>
      <c r="E341" t="s">
        <v>21</v>
      </c>
      <c r="F341" t="s">
        <v>43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t="s">
        <v>32</v>
      </c>
      <c r="M341">
        <v>385.38</v>
      </c>
      <c r="N341">
        <v>4.7619047620000003</v>
      </c>
      <c r="O341">
        <v>19.268999999999998</v>
      </c>
      <c r="P341">
        <v>8.9</v>
      </c>
      <c r="Q341" s="19">
        <v>0.6430555555555556</v>
      </c>
      <c r="R341" s="19" t="str">
        <f t="shared" si="5"/>
        <v>3 PM</v>
      </c>
    </row>
    <row r="342" spans="1:18" x14ac:dyDescent="0.3">
      <c r="A342" t="s">
        <v>376</v>
      </c>
      <c r="B342" t="s">
        <v>41</v>
      </c>
      <c r="C342" t="s">
        <v>42</v>
      </c>
      <c r="D342" t="s">
        <v>20</v>
      </c>
      <c r="E342" t="s">
        <v>177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t="s">
        <v>32</v>
      </c>
      <c r="M342">
        <v>144.27000000000001</v>
      </c>
      <c r="N342">
        <v>4.7619047620000003</v>
      </c>
      <c r="O342">
        <v>7.2134999999999998</v>
      </c>
      <c r="P342">
        <v>7.8</v>
      </c>
      <c r="Q342" s="19">
        <v>0.76597222222222228</v>
      </c>
      <c r="R342" s="19" t="str">
        <f t="shared" si="5"/>
        <v>6 PM</v>
      </c>
    </row>
    <row r="343" spans="1:18" x14ac:dyDescent="0.3">
      <c r="A343" t="s">
        <v>377</v>
      </c>
      <c r="B343" t="s">
        <v>41</v>
      </c>
      <c r="C343" t="s">
        <v>42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t="s">
        <v>23</v>
      </c>
      <c r="M343">
        <v>391.79</v>
      </c>
      <c r="N343">
        <v>4.7619047620000003</v>
      </c>
      <c r="O343">
        <v>19.589500000000001</v>
      </c>
      <c r="P343">
        <v>8.9</v>
      </c>
      <c r="Q343" s="19">
        <v>0.79583333333333328</v>
      </c>
      <c r="R343" s="19" t="str">
        <f t="shared" si="5"/>
        <v>7 PM</v>
      </c>
    </row>
    <row r="344" spans="1:18" x14ac:dyDescent="0.3">
      <c r="A344" t="s">
        <v>378</v>
      </c>
      <c r="B344" t="s">
        <v>41</v>
      </c>
      <c r="C344" t="s">
        <v>42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t="s">
        <v>29</v>
      </c>
      <c r="M344">
        <v>538.29999999999995</v>
      </c>
      <c r="N344">
        <v>4.7619047620000003</v>
      </c>
      <c r="O344">
        <v>26.914999999999999</v>
      </c>
      <c r="P344">
        <v>7.7</v>
      </c>
      <c r="Q344" s="19">
        <v>0.84791666666666665</v>
      </c>
      <c r="R344" s="19" t="str">
        <f t="shared" si="5"/>
        <v>8 PM</v>
      </c>
    </row>
    <row r="345" spans="1:18" x14ac:dyDescent="0.3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43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t="s">
        <v>23</v>
      </c>
      <c r="M345">
        <v>485.15</v>
      </c>
      <c r="N345">
        <v>4.7619047620000003</v>
      </c>
      <c r="O345">
        <v>24.2575</v>
      </c>
      <c r="P345">
        <v>9.3000000000000007</v>
      </c>
      <c r="Q345" s="19">
        <v>0.68333333333333335</v>
      </c>
      <c r="R345" s="19" t="str">
        <f t="shared" si="5"/>
        <v>4 PM</v>
      </c>
    </row>
    <row r="346" spans="1:18" x14ac:dyDescent="0.3">
      <c r="A346" t="s">
        <v>380</v>
      </c>
      <c r="B346" t="s">
        <v>18</v>
      </c>
      <c r="C346" t="s">
        <v>19</v>
      </c>
      <c r="D346" t="s">
        <v>27</v>
      </c>
      <c r="E346" t="s">
        <v>177</v>
      </c>
      <c r="F346" t="s">
        <v>35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t="s">
        <v>29</v>
      </c>
      <c r="M346">
        <v>133.94999999999999</v>
      </c>
      <c r="N346">
        <v>4.7619047620000003</v>
      </c>
      <c r="O346">
        <v>6.6974999999999998</v>
      </c>
      <c r="P346">
        <v>6.2</v>
      </c>
      <c r="Q346" s="19">
        <v>0.62777777777777777</v>
      </c>
      <c r="R346" s="19" t="str">
        <f t="shared" si="5"/>
        <v>3 PM</v>
      </c>
    </row>
    <row r="347" spans="1:18" x14ac:dyDescent="0.3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45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t="s">
        <v>23</v>
      </c>
      <c r="M347">
        <v>701.37</v>
      </c>
      <c r="N347">
        <v>4.7619047620000003</v>
      </c>
      <c r="O347">
        <v>35.0685</v>
      </c>
      <c r="P347">
        <v>7.6</v>
      </c>
      <c r="Q347" s="19">
        <v>0.67361111111111116</v>
      </c>
      <c r="R347" s="19" t="str">
        <f t="shared" si="5"/>
        <v>4 PM</v>
      </c>
    </row>
    <row r="348" spans="1:18" x14ac:dyDescent="0.3">
      <c r="A348" t="s">
        <v>382</v>
      </c>
      <c r="B348" t="s">
        <v>18</v>
      </c>
      <c r="C348" t="s">
        <v>19</v>
      </c>
      <c r="D348" t="s">
        <v>20</v>
      </c>
      <c r="E348" t="s">
        <v>177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t="s">
        <v>29</v>
      </c>
      <c r="M348">
        <v>71.95</v>
      </c>
      <c r="N348">
        <v>4.7619047620000003</v>
      </c>
      <c r="O348">
        <v>3.5975000000000001</v>
      </c>
      <c r="P348">
        <v>7.3</v>
      </c>
      <c r="Q348" s="19">
        <v>0.50972222222222219</v>
      </c>
      <c r="R348" s="19" t="str">
        <f t="shared" si="5"/>
        <v>12 PM</v>
      </c>
    </row>
    <row r="349" spans="1:18" x14ac:dyDescent="0.3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31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t="s">
        <v>29</v>
      </c>
      <c r="M349">
        <v>714</v>
      </c>
      <c r="N349">
        <v>4.7619047620000003</v>
      </c>
      <c r="O349">
        <v>35.700000000000003</v>
      </c>
      <c r="P349">
        <v>4.7</v>
      </c>
      <c r="Q349" s="19">
        <v>0.42569444444444443</v>
      </c>
      <c r="R349" s="19" t="str">
        <f t="shared" si="5"/>
        <v>10 AM</v>
      </c>
    </row>
    <row r="350" spans="1:18" x14ac:dyDescent="0.3">
      <c r="A350" t="s">
        <v>384</v>
      </c>
      <c r="B350" t="s">
        <v>18</v>
      </c>
      <c r="C350" t="s">
        <v>19</v>
      </c>
      <c r="D350" t="s">
        <v>27</v>
      </c>
      <c r="E350" t="s">
        <v>177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t="s">
        <v>29</v>
      </c>
      <c r="M350">
        <v>182.14</v>
      </c>
      <c r="N350">
        <v>4.7619047620000003</v>
      </c>
      <c r="O350">
        <v>9.1069999999999993</v>
      </c>
      <c r="P350">
        <v>5.0999999999999996</v>
      </c>
      <c r="Q350" s="19">
        <v>0.73472222222222228</v>
      </c>
      <c r="R350" s="19" t="str">
        <f t="shared" si="5"/>
        <v>5 PM</v>
      </c>
    </row>
    <row r="351" spans="1:18" x14ac:dyDescent="0.3">
      <c r="A351" t="s">
        <v>385</v>
      </c>
      <c r="B351" t="s">
        <v>41</v>
      </c>
      <c r="C351" t="s">
        <v>42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t="s">
        <v>32</v>
      </c>
      <c r="M351">
        <v>135</v>
      </c>
      <c r="N351">
        <v>4.7619047620000003</v>
      </c>
      <c r="O351">
        <v>6.75</v>
      </c>
      <c r="P351">
        <v>4.8</v>
      </c>
      <c r="Q351" s="19">
        <v>0.46250000000000002</v>
      </c>
      <c r="R351" s="19" t="str">
        <f t="shared" si="5"/>
        <v>11 AM</v>
      </c>
    </row>
    <row r="352" spans="1:18" x14ac:dyDescent="0.3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45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t="s">
        <v>32</v>
      </c>
      <c r="M352">
        <v>993</v>
      </c>
      <c r="N352">
        <v>4.7619047620000003</v>
      </c>
      <c r="O352">
        <v>49.65</v>
      </c>
      <c r="P352">
        <v>6.6</v>
      </c>
      <c r="Q352" s="19">
        <v>0.62013888888888891</v>
      </c>
      <c r="R352" s="19" t="str">
        <f t="shared" si="5"/>
        <v>2 PM</v>
      </c>
    </row>
    <row r="353" spans="1:18" x14ac:dyDescent="0.3">
      <c r="A353" t="s">
        <v>387</v>
      </c>
      <c r="B353" t="s">
        <v>18</v>
      </c>
      <c r="C353" t="s">
        <v>19</v>
      </c>
      <c r="D353" t="s">
        <v>27</v>
      </c>
      <c r="E353" t="s">
        <v>177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t="s">
        <v>29</v>
      </c>
      <c r="M353">
        <v>361.83</v>
      </c>
      <c r="N353">
        <v>4.7619047620000003</v>
      </c>
      <c r="O353">
        <v>18.0915</v>
      </c>
      <c r="P353">
        <v>5.5</v>
      </c>
      <c r="Q353" s="19">
        <v>0.76527777777777772</v>
      </c>
      <c r="R353" s="19" t="str">
        <f t="shared" si="5"/>
        <v>6 PM</v>
      </c>
    </row>
    <row r="354" spans="1:18" x14ac:dyDescent="0.3">
      <c r="A354" t="s">
        <v>388</v>
      </c>
      <c r="B354" t="s">
        <v>41</v>
      </c>
      <c r="C354" t="s">
        <v>42</v>
      </c>
      <c r="D354" t="s">
        <v>20</v>
      </c>
      <c r="E354" t="s">
        <v>21</v>
      </c>
      <c r="F354" t="s">
        <v>45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t="s">
        <v>32</v>
      </c>
      <c r="M354">
        <v>383.11</v>
      </c>
      <c r="N354">
        <v>4.7619047620000003</v>
      </c>
      <c r="O354">
        <v>19.1555</v>
      </c>
      <c r="P354">
        <v>8.5</v>
      </c>
      <c r="Q354" s="19">
        <v>0.79305555555555551</v>
      </c>
      <c r="R354" s="19" t="str">
        <f t="shared" si="5"/>
        <v>7 PM</v>
      </c>
    </row>
    <row r="355" spans="1:18" x14ac:dyDescent="0.3">
      <c r="A355" t="s">
        <v>389</v>
      </c>
      <c r="B355" t="s">
        <v>41</v>
      </c>
      <c r="C355" t="s">
        <v>42</v>
      </c>
      <c r="D355" t="s">
        <v>20</v>
      </c>
      <c r="E355" t="s">
        <v>177</v>
      </c>
      <c r="F355" t="s">
        <v>31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t="s">
        <v>29</v>
      </c>
      <c r="M355">
        <v>243</v>
      </c>
      <c r="N355">
        <v>4.7619047620000003</v>
      </c>
      <c r="O355">
        <v>12.15</v>
      </c>
      <c r="P355">
        <v>4.8</v>
      </c>
      <c r="Q355" s="19">
        <v>0.59444444444444444</v>
      </c>
      <c r="R355" s="19" t="str">
        <f t="shared" si="5"/>
        <v>2 PM</v>
      </c>
    </row>
    <row r="356" spans="1:18" x14ac:dyDescent="0.3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t="s">
        <v>29</v>
      </c>
      <c r="M356">
        <v>30.24</v>
      </c>
      <c r="N356">
        <v>4.7619047620000003</v>
      </c>
      <c r="O356">
        <v>1.512</v>
      </c>
      <c r="P356">
        <v>8.4</v>
      </c>
      <c r="Q356" s="19">
        <v>0.65555555555555556</v>
      </c>
      <c r="R356" s="19" t="str">
        <f t="shared" si="5"/>
        <v>3 PM</v>
      </c>
    </row>
    <row r="357" spans="1:18" x14ac:dyDescent="0.3">
      <c r="A357" t="s">
        <v>391</v>
      </c>
      <c r="B357" t="s">
        <v>41</v>
      </c>
      <c r="C357" t="s">
        <v>42</v>
      </c>
      <c r="D357" t="s">
        <v>20</v>
      </c>
      <c r="E357" t="s">
        <v>21</v>
      </c>
      <c r="F357" t="s">
        <v>43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t="s">
        <v>32</v>
      </c>
      <c r="M357">
        <v>356.56</v>
      </c>
      <c r="N357">
        <v>4.7619047620000003</v>
      </c>
      <c r="O357">
        <v>17.827999999999999</v>
      </c>
      <c r="P357">
        <v>7.8</v>
      </c>
      <c r="Q357" s="19">
        <v>0.51388888888888884</v>
      </c>
      <c r="R357" s="19" t="str">
        <f t="shared" si="5"/>
        <v>12 PM</v>
      </c>
    </row>
    <row r="358" spans="1:18" x14ac:dyDescent="0.3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45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t="s">
        <v>32</v>
      </c>
      <c r="M358">
        <v>375.5</v>
      </c>
      <c r="N358">
        <v>4.7619047620000003</v>
      </c>
      <c r="O358">
        <v>18.774999999999999</v>
      </c>
      <c r="P358">
        <v>9.3000000000000007</v>
      </c>
      <c r="Q358" s="19">
        <v>0.83402777777777781</v>
      </c>
      <c r="R358" s="19" t="str">
        <f t="shared" si="5"/>
        <v>8 PM</v>
      </c>
    </row>
    <row r="359" spans="1:18" x14ac:dyDescent="0.3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35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t="s">
        <v>29</v>
      </c>
      <c r="M359">
        <v>954.4</v>
      </c>
      <c r="N359">
        <v>4.7619047620000003</v>
      </c>
      <c r="O359">
        <v>47.72</v>
      </c>
      <c r="P359">
        <v>5.2</v>
      </c>
      <c r="Q359" s="19">
        <v>0.57291666666666663</v>
      </c>
      <c r="R359" s="19" t="str">
        <f t="shared" si="5"/>
        <v>1 PM</v>
      </c>
    </row>
    <row r="360" spans="1:18" x14ac:dyDescent="0.3">
      <c r="A360" t="s">
        <v>394</v>
      </c>
      <c r="B360" t="s">
        <v>41</v>
      </c>
      <c r="C360" t="s">
        <v>42</v>
      </c>
      <c r="D360" t="s">
        <v>27</v>
      </c>
      <c r="E360" t="s">
        <v>177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t="s">
        <v>23</v>
      </c>
      <c r="M360">
        <v>82.5</v>
      </c>
      <c r="N360">
        <v>4.7619047620000003</v>
      </c>
      <c r="O360">
        <v>4.125</v>
      </c>
      <c r="P360">
        <v>6.5</v>
      </c>
      <c r="Q360" s="19">
        <v>0.65277777777777779</v>
      </c>
      <c r="R360" s="19" t="str">
        <f t="shared" si="5"/>
        <v>3 PM</v>
      </c>
    </row>
    <row r="361" spans="1:18" x14ac:dyDescent="0.3">
      <c r="A361" t="s">
        <v>395</v>
      </c>
      <c r="B361" t="s">
        <v>41</v>
      </c>
      <c r="C361" t="s">
        <v>42</v>
      </c>
      <c r="D361" t="s">
        <v>27</v>
      </c>
      <c r="E361" t="s">
        <v>177</v>
      </c>
      <c r="F361" t="s">
        <v>35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t="s">
        <v>29</v>
      </c>
      <c r="M361">
        <v>74.97</v>
      </c>
      <c r="N361">
        <v>4.7619047620000003</v>
      </c>
      <c r="O361">
        <v>3.7484999999999999</v>
      </c>
      <c r="P361">
        <v>5.6</v>
      </c>
      <c r="Q361" s="19">
        <v>0.70694444444444449</v>
      </c>
      <c r="R361" s="19" t="str">
        <f t="shared" si="5"/>
        <v>4 PM</v>
      </c>
    </row>
    <row r="362" spans="1:18" x14ac:dyDescent="0.3">
      <c r="A362" t="s">
        <v>396</v>
      </c>
      <c r="B362" t="s">
        <v>18</v>
      </c>
      <c r="C362" t="s">
        <v>19</v>
      </c>
      <c r="D362" t="s">
        <v>20</v>
      </c>
      <c r="E362" t="s">
        <v>177</v>
      </c>
      <c r="F362" t="s">
        <v>43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t="s">
        <v>32</v>
      </c>
      <c r="M362">
        <v>647.67999999999995</v>
      </c>
      <c r="N362">
        <v>4.7619047620000003</v>
      </c>
      <c r="O362">
        <v>32.384</v>
      </c>
      <c r="P362">
        <v>7.4</v>
      </c>
      <c r="Q362" s="19">
        <v>0.46666666666666667</v>
      </c>
      <c r="R362" s="19" t="str">
        <f t="shared" si="5"/>
        <v>11 AM</v>
      </c>
    </row>
    <row r="363" spans="1:18" x14ac:dyDescent="0.3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43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t="s">
        <v>29</v>
      </c>
      <c r="M363">
        <v>755.76</v>
      </c>
      <c r="N363">
        <v>4.7619047620000003</v>
      </c>
      <c r="O363">
        <v>37.787999999999997</v>
      </c>
      <c r="P363">
        <v>9.1</v>
      </c>
      <c r="Q363" s="19">
        <v>0.6333333333333333</v>
      </c>
      <c r="R363" s="19" t="str">
        <f t="shared" si="5"/>
        <v>3 PM</v>
      </c>
    </row>
    <row r="364" spans="1:18" x14ac:dyDescent="0.3">
      <c r="A364" t="s">
        <v>398</v>
      </c>
      <c r="B364" t="s">
        <v>25</v>
      </c>
      <c r="C364" t="s">
        <v>26</v>
      </c>
      <c r="D364" t="s">
        <v>27</v>
      </c>
      <c r="E364" t="s">
        <v>177</v>
      </c>
      <c r="F364" t="s">
        <v>43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t="s">
        <v>23</v>
      </c>
      <c r="M364">
        <v>199.58</v>
      </c>
      <c r="N364">
        <v>4.7619047620000003</v>
      </c>
      <c r="O364">
        <v>9.9789999999999992</v>
      </c>
      <c r="P364">
        <v>8</v>
      </c>
      <c r="Q364" s="19">
        <v>0.85902777777777772</v>
      </c>
      <c r="R364" s="19" t="str">
        <f t="shared" si="5"/>
        <v>8 PM</v>
      </c>
    </row>
    <row r="365" spans="1:18" x14ac:dyDescent="0.3">
      <c r="A365" t="s">
        <v>399</v>
      </c>
      <c r="B365" t="s">
        <v>18</v>
      </c>
      <c r="C365" t="s">
        <v>19</v>
      </c>
      <c r="D365" t="s">
        <v>27</v>
      </c>
      <c r="E365" t="s">
        <v>177</v>
      </c>
      <c r="F365" t="s">
        <v>31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t="s">
        <v>29</v>
      </c>
      <c r="M365">
        <v>439.32</v>
      </c>
      <c r="N365">
        <v>4.7619047620000003</v>
      </c>
      <c r="O365">
        <v>21.966000000000001</v>
      </c>
      <c r="P365">
        <v>7.2</v>
      </c>
      <c r="Q365" s="19">
        <v>0.73888888888888893</v>
      </c>
      <c r="R365" s="19" t="str">
        <f t="shared" si="5"/>
        <v>5 PM</v>
      </c>
    </row>
    <row r="366" spans="1:18" x14ac:dyDescent="0.3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43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t="s">
        <v>29</v>
      </c>
      <c r="M366">
        <v>164.96</v>
      </c>
      <c r="N366">
        <v>4.7619047620000003</v>
      </c>
      <c r="O366">
        <v>8.2479999999999993</v>
      </c>
      <c r="P366">
        <v>7.1</v>
      </c>
      <c r="Q366" s="19">
        <v>0.68263888888888891</v>
      </c>
      <c r="R366" s="19" t="str">
        <f t="shared" si="5"/>
        <v>4 PM</v>
      </c>
    </row>
    <row r="367" spans="1:18" x14ac:dyDescent="0.3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45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t="s">
        <v>29</v>
      </c>
      <c r="M367">
        <v>326.72000000000003</v>
      </c>
      <c r="N367">
        <v>4.7619047620000003</v>
      </c>
      <c r="O367">
        <v>16.335999999999999</v>
      </c>
      <c r="P367">
        <v>9.1</v>
      </c>
      <c r="Q367" s="19">
        <v>0.5083333333333333</v>
      </c>
      <c r="R367" s="19" t="str">
        <f t="shared" si="5"/>
        <v>12 PM</v>
      </c>
    </row>
    <row r="368" spans="1:18" x14ac:dyDescent="0.3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t="s">
        <v>29</v>
      </c>
      <c r="M368">
        <v>461.88</v>
      </c>
      <c r="N368">
        <v>4.7619047620000003</v>
      </c>
      <c r="O368">
        <v>23.094000000000001</v>
      </c>
      <c r="P368">
        <v>5.6</v>
      </c>
      <c r="Q368" s="19">
        <v>0.81458333333333333</v>
      </c>
      <c r="R368" s="19" t="str">
        <f t="shared" si="5"/>
        <v>7 PM</v>
      </c>
    </row>
    <row r="369" spans="1:18" x14ac:dyDescent="0.3">
      <c r="A369" t="s">
        <v>403</v>
      </c>
      <c r="B369" t="s">
        <v>18</v>
      </c>
      <c r="C369" t="s">
        <v>19</v>
      </c>
      <c r="D369" t="s">
        <v>20</v>
      </c>
      <c r="E369" t="s">
        <v>177</v>
      </c>
      <c r="F369" t="s">
        <v>31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t="s">
        <v>29</v>
      </c>
      <c r="M369">
        <v>263.76</v>
      </c>
      <c r="N369">
        <v>4.7619047620000003</v>
      </c>
      <c r="O369">
        <v>13.188000000000001</v>
      </c>
      <c r="P369">
        <v>6</v>
      </c>
      <c r="Q369" s="19">
        <v>0.43680555555555556</v>
      </c>
      <c r="R369" s="19" t="str">
        <f t="shared" si="5"/>
        <v>10 AM</v>
      </c>
    </row>
    <row r="370" spans="1:18" x14ac:dyDescent="0.3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35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t="s">
        <v>29</v>
      </c>
      <c r="M370">
        <v>143.6</v>
      </c>
      <c r="N370">
        <v>4.7619047620000003</v>
      </c>
      <c r="O370">
        <v>7.18</v>
      </c>
      <c r="P370">
        <v>5.4</v>
      </c>
      <c r="Q370" s="19">
        <v>0.60277777777777775</v>
      </c>
      <c r="R370" s="19" t="str">
        <f t="shared" si="5"/>
        <v>2 PM</v>
      </c>
    </row>
    <row r="371" spans="1:18" x14ac:dyDescent="0.3">
      <c r="A371" t="s">
        <v>405</v>
      </c>
      <c r="B371" t="s">
        <v>18</v>
      </c>
      <c r="C371" t="s">
        <v>19</v>
      </c>
      <c r="D371" t="s">
        <v>20</v>
      </c>
      <c r="E371" t="s">
        <v>177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t="s">
        <v>32</v>
      </c>
      <c r="M371">
        <v>193.5</v>
      </c>
      <c r="N371">
        <v>4.7619047620000003</v>
      </c>
      <c r="O371">
        <v>9.6750000000000007</v>
      </c>
      <c r="P371">
        <v>7.8</v>
      </c>
      <c r="Q371" s="19">
        <v>0.53194444444444444</v>
      </c>
      <c r="R371" s="19" t="str">
        <f t="shared" si="5"/>
        <v>12 PM</v>
      </c>
    </row>
    <row r="372" spans="1:18" x14ac:dyDescent="0.3">
      <c r="A372" t="s">
        <v>406</v>
      </c>
      <c r="B372" t="s">
        <v>41</v>
      </c>
      <c r="C372" t="s">
        <v>42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t="s">
        <v>29</v>
      </c>
      <c r="M372">
        <v>183.82</v>
      </c>
      <c r="N372">
        <v>4.7619047620000003</v>
      </c>
      <c r="O372">
        <v>9.1910000000000007</v>
      </c>
      <c r="P372">
        <v>9.9</v>
      </c>
      <c r="Q372" s="19">
        <v>0.81944444444444442</v>
      </c>
      <c r="R372" s="19" t="str">
        <f t="shared" si="5"/>
        <v>7 PM</v>
      </c>
    </row>
    <row r="373" spans="1:18" x14ac:dyDescent="0.3">
      <c r="A373" t="s">
        <v>407</v>
      </c>
      <c r="B373" t="s">
        <v>41</v>
      </c>
      <c r="C373" t="s">
        <v>42</v>
      </c>
      <c r="D373" t="s">
        <v>27</v>
      </c>
      <c r="E373" t="s">
        <v>21</v>
      </c>
      <c r="F373" t="s">
        <v>45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t="s">
        <v>32</v>
      </c>
      <c r="M373">
        <v>121.92</v>
      </c>
      <c r="N373">
        <v>4.7619047620000003</v>
      </c>
      <c r="O373">
        <v>6.0960000000000001</v>
      </c>
      <c r="P373">
        <v>4.9000000000000004</v>
      </c>
      <c r="Q373" s="19">
        <v>0.81874999999999998</v>
      </c>
      <c r="R373" s="19" t="str">
        <f t="shared" si="5"/>
        <v>7 PM</v>
      </c>
    </row>
    <row r="374" spans="1:18" x14ac:dyDescent="0.3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31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t="s">
        <v>23</v>
      </c>
      <c r="M374">
        <v>420.66</v>
      </c>
      <c r="N374">
        <v>4.7619047620000003</v>
      </c>
      <c r="O374">
        <v>21.033000000000001</v>
      </c>
      <c r="P374">
        <v>5.2</v>
      </c>
      <c r="Q374" s="19">
        <v>0.74583333333333335</v>
      </c>
      <c r="R374" s="19" t="str">
        <f t="shared" si="5"/>
        <v>5 PM</v>
      </c>
    </row>
    <row r="375" spans="1:18" x14ac:dyDescent="0.3">
      <c r="A375" t="s">
        <v>409</v>
      </c>
      <c r="B375" t="s">
        <v>25</v>
      </c>
      <c r="C375" t="s">
        <v>26</v>
      </c>
      <c r="D375" t="s">
        <v>27</v>
      </c>
      <c r="E375" t="s">
        <v>177</v>
      </c>
      <c r="F375" t="s">
        <v>45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t="s">
        <v>29</v>
      </c>
      <c r="M375">
        <v>252.48</v>
      </c>
      <c r="N375">
        <v>4.7619047620000003</v>
      </c>
      <c r="O375">
        <v>12.624000000000001</v>
      </c>
      <c r="P375">
        <v>8.9</v>
      </c>
      <c r="Q375" s="19">
        <v>0.51736111111111116</v>
      </c>
      <c r="R375" s="19" t="str">
        <f t="shared" si="5"/>
        <v>12 PM</v>
      </c>
    </row>
    <row r="376" spans="1:18" x14ac:dyDescent="0.3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31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t="s">
        <v>32</v>
      </c>
      <c r="M376">
        <v>335.45</v>
      </c>
      <c r="N376">
        <v>4.7619047620000003</v>
      </c>
      <c r="O376">
        <v>16.772500000000001</v>
      </c>
      <c r="P376">
        <v>9.1</v>
      </c>
      <c r="Q376" s="19">
        <v>0.69930555555555551</v>
      </c>
      <c r="R376" s="19" t="str">
        <f t="shared" si="5"/>
        <v>4 PM</v>
      </c>
    </row>
    <row r="377" spans="1:18" x14ac:dyDescent="0.3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45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t="s">
        <v>23</v>
      </c>
      <c r="M377">
        <v>483.5</v>
      </c>
      <c r="N377">
        <v>4.7619047620000003</v>
      </c>
      <c r="O377">
        <v>24.175000000000001</v>
      </c>
      <c r="P377">
        <v>7</v>
      </c>
      <c r="Q377" s="19">
        <v>0.53611111111111109</v>
      </c>
      <c r="R377" s="19" t="str">
        <f t="shared" si="5"/>
        <v>12 PM</v>
      </c>
    </row>
    <row r="378" spans="1:18" x14ac:dyDescent="0.3">
      <c r="A378" t="s">
        <v>412</v>
      </c>
      <c r="B378" t="s">
        <v>41</v>
      </c>
      <c r="C378" t="s">
        <v>42</v>
      </c>
      <c r="D378" t="s">
        <v>20</v>
      </c>
      <c r="E378" t="s">
        <v>21</v>
      </c>
      <c r="F378" t="s">
        <v>31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t="s">
        <v>32</v>
      </c>
      <c r="M378">
        <v>318.42</v>
      </c>
      <c r="N378">
        <v>4.7619047620000003</v>
      </c>
      <c r="O378">
        <v>15.920999999999999</v>
      </c>
      <c r="P378">
        <v>9.6</v>
      </c>
      <c r="Q378" s="19">
        <v>0.82638888888888884</v>
      </c>
      <c r="R378" s="19" t="str">
        <f t="shared" si="5"/>
        <v>7 PM</v>
      </c>
    </row>
    <row r="379" spans="1:18" x14ac:dyDescent="0.3">
      <c r="A379" t="s">
        <v>413</v>
      </c>
      <c r="B379" t="s">
        <v>25</v>
      </c>
      <c r="C379" t="s">
        <v>26</v>
      </c>
      <c r="D379" t="s">
        <v>27</v>
      </c>
      <c r="E379" t="s">
        <v>177</v>
      </c>
      <c r="F379" t="s">
        <v>35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t="s">
        <v>23</v>
      </c>
      <c r="M379">
        <v>668.43</v>
      </c>
      <c r="N379">
        <v>4.7619047620000003</v>
      </c>
      <c r="O379">
        <v>33.421500000000002</v>
      </c>
      <c r="P379">
        <v>8.6999999999999993</v>
      </c>
      <c r="Q379" s="19">
        <v>0.76180555555555551</v>
      </c>
      <c r="R379" s="19" t="str">
        <f t="shared" si="5"/>
        <v>6 PM</v>
      </c>
    </row>
    <row r="380" spans="1:18" x14ac:dyDescent="0.3">
      <c r="A380" t="s">
        <v>414</v>
      </c>
      <c r="B380" t="s">
        <v>25</v>
      </c>
      <c r="C380" t="s">
        <v>26</v>
      </c>
      <c r="D380" t="s">
        <v>20</v>
      </c>
      <c r="E380" t="s">
        <v>177</v>
      </c>
      <c r="F380" t="s">
        <v>45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t="s">
        <v>23</v>
      </c>
      <c r="M380">
        <v>387.92</v>
      </c>
      <c r="N380">
        <v>4.7619047620000003</v>
      </c>
      <c r="O380">
        <v>19.396000000000001</v>
      </c>
      <c r="P380">
        <v>9.4</v>
      </c>
      <c r="Q380" s="19">
        <v>0.72222222222222221</v>
      </c>
      <c r="R380" s="19" t="str">
        <f t="shared" si="5"/>
        <v>5 PM</v>
      </c>
    </row>
    <row r="381" spans="1:18" x14ac:dyDescent="0.3">
      <c r="A381" t="s">
        <v>415</v>
      </c>
      <c r="B381" t="s">
        <v>41</v>
      </c>
      <c r="C381" t="s">
        <v>42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t="s">
        <v>32</v>
      </c>
      <c r="M381">
        <v>94.6</v>
      </c>
      <c r="N381">
        <v>4.7619047620000003</v>
      </c>
      <c r="O381">
        <v>4.7300000000000004</v>
      </c>
      <c r="P381">
        <v>4</v>
      </c>
      <c r="Q381" s="19">
        <v>0.56388888888888888</v>
      </c>
      <c r="R381" s="19" t="str">
        <f t="shared" si="5"/>
        <v>1 PM</v>
      </c>
    </row>
    <row r="382" spans="1:18" x14ac:dyDescent="0.3">
      <c r="A382" t="s">
        <v>416</v>
      </c>
      <c r="B382" t="s">
        <v>18</v>
      </c>
      <c r="C382" t="s">
        <v>19</v>
      </c>
      <c r="D382" t="s">
        <v>20</v>
      </c>
      <c r="E382" t="s">
        <v>177</v>
      </c>
      <c r="F382" t="s">
        <v>35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t="s">
        <v>32</v>
      </c>
      <c r="M382">
        <v>329.32</v>
      </c>
      <c r="N382">
        <v>4.7619047620000003</v>
      </c>
      <c r="O382">
        <v>16.466000000000001</v>
      </c>
      <c r="P382">
        <v>7.5</v>
      </c>
      <c r="Q382" s="19">
        <v>0.44236111111111109</v>
      </c>
      <c r="R382" s="19" t="str">
        <f t="shared" si="5"/>
        <v>10 AM</v>
      </c>
    </row>
    <row r="383" spans="1:18" x14ac:dyDescent="0.3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t="s">
        <v>29</v>
      </c>
      <c r="M383">
        <v>53.22</v>
      </c>
      <c r="N383">
        <v>4.7619047620000003</v>
      </c>
      <c r="O383">
        <v>2.661</v>
      </c>
      <c r="P383">
        <v>4.2</v>
      </c>
      <c r="Q383" s="19">
        <v>0.60763888888888884</v>
      </c>
      <c r="R383" s="19" t="str">
        <f t="shared" si="5"/>
        <v>2 PM</v>
      </c>
    </row>
    <row r="384" spans="1:18" x14ac:dyDescent="0.3">
      <c r="A384" t="s">
        <v>418</v>
      </c>
      <c r="B384" t="s">
        <v>41</v>
      </c>
      <c r="C384" t="s">
        <v>42</v>
      </c>
      <c r="D384" t="s">
        <v>27</v>
      </c>
      <c r="E384" t="s">
        <v>21</v>
      </c>
      <c r="F384" t="s">
        <v>43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t="s">
        <v>29</v>
      </c>
      <c r="M384">
        <v>498.45</v>
      </c>
      <c r="N384">
        <v>4.7619047620000003</v>
      </c>
      <c r="O384">
        <v>24.922499999999999</v>
      </c>
      <c r="P384">
        <v>9.9</v>
      </c>
      <c r="Q384" s="19">
        <v>0.50624999999999998</v>
      </c>
      <c r="R384" s="19" t="str">
        <f t="shared" si="5"/>
        <v>12 PM</v>
      </c>
    </row>
    <row r="385" spans="1:18" x14ac:dyDescent="0.3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43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t="s">
        <v>23</v>
      </c>
      <c r="M385">
        <v>299.56</v>
      </c>
      <c r="N385">
        <v>4.7619047620000003</v>
      </c>
      <c r="O385">
        <v>14.978</v>
      </c>
      <c r="P385">
        <v>4.2</v>
      </c>
      <c r="Q385" s="19">
        <v>0.64722222222222225</v>
      </c>
      <c r="R385" s="19" t="str">
        <f t="shared" si="5"/>
        <v>3 PM</v>
      </c>
    </row>
    <row r="386" spans="1:18" x14ac:dyDescent="0.3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43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t="s">
        <v>23</v>
      </c>
      <c r="M386">
        <v>204.7</v>
      </c>
      <c r="N386">
        <v>4.7619047620000003</v>
      </c>
      <c r="O386">
        <v>10.234999999999999</v>
      </c>
      <c r="P386">
        <v>9.9</v>
      </c>
      <c r="Q386" s="19">
        <v>0.58194444444444449</v>
      </c>
      <c r="R386" s="19" t="str">
        <f t="shared" si="5"/>
        <v>1 PM</v>
      </c>
    </row>
    <row r="387" spans="1:18" x14ac:dyDescent="0.3">
      <c r="A387" t="s">
        <v>421</v>
      </c>
      <c r="B387" t="s">
        <v>41</v>
      </c>
      <c r="C387" t="s">
        <v>42</v>
      </c>
      <c r="D387" t="s">
        <v>20</v>
      </c>
      <c r="E387" t="s">
        <v>177</v>
      </c>
      <c r="F387" t="s">
        <v>35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t="s">
        <v>29</v>
      </c>
      <c r="M387">
        <v>75.819999999999993</v>
      </c>
      <c r="N387">
        <v>4.7619047620000003</v>
      </c>
      <c r="O387">
        <v>3.7909999999999999</v>
      </c>
      <c r="P387">
        <v>5.8</v>
      </c>
      <c r="Q387" s="19">
        <v>0.55486111111111114</v>
      </c>
      <c r="R387" s="19" t="str">
        <f t="shared" ref="R387:R450" si="6">TEXT(Q387,"h AM/PM")</f>
        <v>1 PM</v>
      </c>
    </row>
    <row r="388" spans="1:18" x14ac:dyDescent="0.3">
      <c r="A388" t="s">
        <v>422</v>
      </c>
      <c r="B388" t="s">
        <v>25</v>
      </c>
      <c r="C388" t="s">
        <v>26</v>
      </c>
      <c r="D388" t="s">
        <v>27</v>
      </c>
      <c r="E388" t="s">
        <v>177</v>
      </c>
      <c r="F388" t="s">
        <v>43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t="s">
        <v>29</v>
      </c>
      <c r="M388">
        <v>280.62</v>
      </c>
      <c r="N388">
        <v>4.7619047620000003</v>
      </c>
      <c r="O388">
        <v>14.031000000000001</v>
      </c>
      <c r="P388">
        <v>6</v>
      </c>
      <c r="Q388" s="19">
        <v>0.56736111111111109</v>
      </c>
      <c r="R388" s="19" t="str">
        <f t="shared" si="6"/>
        <v>1 PM</v>
      </c>
    </row>
    <row r="389" spans="1:18" x14ac:dyDescent="0.3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t="s">
        <v>32</v>
      </c>
      <c r="M389">
        <v>323.2</v>
      </c>
      <c r="N389">
        <v>4.7619047620000003</v>
      </c>
      <c r="O389">
        <v>16.16</v>
      </c>
      <c r="P389">
        <v>10</v>
      </c>
      <c r="Q389" s="19">
        <v>0.7006944444444444</v>
      </c>
      <c r="R389" s="19" t="str">
        <f t="shared" si="6"/>
        <v>4 PM</v>
      </c>
    </row>
    <row r="390" spans="1:18" x14ac:dyDescent="0.3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45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t="s">
        <v>23</v>
      </c>
      <c r="M390">
        <v>486.63</v>
      </c>
      <c r="N390">
        <v>4.7619047620000003</v>
      </c>
      <c r="O390">
        <v>24.331499999999998</v>
      </c>
      <c r="P390">
        <v>9.5</v>
      </c>
      <c r="Q390" s="19">
        <v>0.62152777777777779</v>
      </c>
      <c r="R390" s="19" t="str">
        <f t="shared" si="6"/>
        <v>2 PM</v>
      </c>
    </row>
    <row r="391" spans="1:18" x14ac:dyDescent="0.3">
      <c r="A391" t="s">
        <v>425</v>
      </c>
      <c r="B391" t="s">
        <v>41</v>
      </c>
      <c r="C391" t="s">
        <v>42</v>
      </c>
      <c r="D391" t="s">
        <v>27</v>
      </c>
      <c r="E391" t="s">
        <v>177</v>
      </c>
      <c r="F391" t="s">
        <v>43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t="s">
        <v>32</v>
      </c>
      <c r="M391">
        <v>127.54</v>
      </c>
      <c r="N391">
        <v>4.7619047620000003</v>
      </c>
      <c r="O391">
        <v>6.3769999999999998</v>
      </c>
      <c r="P391">
        <v>6.6</v>
      </c>
      <c r="Q391" s="19">
        <v>0.58611111111111114</v>
      </c>
      <c r="R391" s="19" t="str">
        <f t="shared" si="6"/>
        <v>2 PM</v>
      </c>
    </row>
    <row r="392" spans="1:18" x14ac:dyDescent="0.3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45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t="s">
        <v>29</v>
      </c>
      <c r="M392">
        <v>241.44</v>
      </c>
      <c r="N392">
        <v>4.7619047620000003</v>
      </c>
      <c r="O392">
        <v>12.071999999999999</v>
      </c>
      <c r="P392">
        <v>8.1</v>
      </c>
      <c r="Q392" s="19">
        <v>0.52152777777777781</v>
      </c>
      <c r="R392" s="19" t="str">
        <f t="shared" si="6"/>
        <v>12 PM</v>
      </c>
    </row>
    <row r="393" spans="1:18" x14ac:dyDescent="0.3">
      <c r="A393" t="s">
        <v>427</v>
      </c>
      <c r="B393" t="s">
        <v>41</v>
      </c>
      <c r="C393" t="s">
        <v>42</v>
      </c>
      <c r="D393" t="s">
        <v>27</v>
      </c>
      <c r="E393" t="s">
        <v>21</v>
      </c>
      <c r="F393" t="s">
        <v>45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t="s">
        <v>29</v>
      </c>
      <c r="M393">
        <v>379.5</v>
      </c>
      <c r="N393">
        <v>4.7619047620000003</v>
      </c>
      <c r="O393">
        <v>18.975000000000001</v>
      </c>
      <c r="P393">
        <v>9.6999999999999993</v>
      </c>
      <c r="Q393" s="19">
        <v>0.61875000000000002</v>
      </c>
      <c r="R393" s="19" t="str">
        <f t="shared" si="6"/>
        <v>2 PM</v>
      </c>
    </row>
    <row r="394" spans="1:18" x14ac:dyDescent="0.3">
      <c r="A394" t="s">
        <v>428</v>
      </c>
      <c r="B394" t="s">
        <v>18</v>
      </c>
      <c r="C394" t="s">
        <v>19</v>
      </c>
      <c r="D394" t="s">
        <v>20</v>
      </c>
      <c r="E394" t="s">
        <v>177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t="s">
        <v>23</v>
      </c>
      <c r="M394">
        <v>76.819999999999993</v>
      </c>
      <c r="N394">
        <v>4.7619047620000003</v>
      </c>
      <c r="O394">
        <v>3.8410000000000002</v>
      </c>
      <c r="P394">
        <v>7.2</v>
      </c>
      <c r="Q394" s="19">
        <v>0.76875000000000004</v>
      </c>
      <c r="R394" s="19" t="str">
        <f t="shared" si="6"/>
        <v>6 PM</v>
      </c>
    </row>
    <row r="395" spans="1:18" x14ac:dyDescent="0.3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35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t="s">
        <v>32</v>
      </c>
      <c r="M395">
        <v>522.6</v>
      </c>
      <c r="N395">
        <v>4.7619047620000003</v>
      </c>
      <c r="O395">
        <v>26.13</v>
      </c>
      <c r="P395">
        <v>6.2</v>
      </c>
      <c r="Q395" s="19">
        <v>0.53125</v>
      </c>
      <c r="R395" s="19" t="str">
        <f t="shared" si="6"/>
        <v>12 PM</v>
      </c>
    </row>
    <row r="396" spans="1:18" x14ac:dyDescent="0.3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t="s">
        <v>23</v>
      </c>
      <c r="M396">
        <v>79.739999999999995</v>
      </c>
      <c r="N396">
        <v>4.7619047620000003</v>
      </c>
      <c r="O396">
        <v>3.9870000000000001</v>
      </c>
      <c r="P396">
        <v>7.3</v>
      </c>
      <c r="Q396" s="19">
        <v>0.44166666666666665</v>
      </c>
      <c r="R396" s="19" t="str">
        <f t="shared" si="6"/>
        <v>10 AM</v>
      </c>
    </row>
    <row r="397" spans="1:18" x14ac:dyDescent="0.3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t="s">
        <v>23</v>
      </c>
      <c r="M397">
        <v>387.5</v>
      </c>
      <c r="N397">
        <v>4.7619047620000003</v>
      </c>
      <c r="O397">
        <v>19.375</v>
      </c>
      <c r="P397">
        <v>4.3</v>
      </c>
      <c r="Q397" s="19">
        <v>0.85833333333333328</v>
      </c>
      <c r="R397" s="19" t="str">
        <f t="shared" si="6"/>
        <v>8 PM</v>
      </c>
    </row>
    <row r="398" spans="1:18" x14ac:dyDescent="0.3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43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t="s">
        <v>23</v>
      </c>
      <c r="M398">
        <v>271.35000000000002</v>
      </c>
      <c r="N398">
        <v>4.7619047620000003</v>
      </c>
      <c r="O398">
        <v>13.567500000000001</v>
      </c>
      <c r="P398">
        <v>4.5999999999999996</v>
      </c>
      <c r="Q398" s="19">
        <v>0.59444444444444444</v>
      </c>
      <c r="R398" s="19" t="str">
        <f t="shared" si="6"/>
        <v>2 PM</v>
      </c>
    </row>
    <row r="399" spans="1:18" x14ac:dyDescent="0.3">
      <c r="A399" t="s">
        <v>433</v>
      </c>
      <c r="B399" t="s">
        <v>41</v>
      </c>
      <c r="C399" t="s">
        <v>42</v>
      </c>
      <c r="D399" t="s">
        <v>27</v>
      </c>
      <c r="E399" t="s">
        <v>177</v>
      </c>
      <c r="F399" t="s">
        <v>31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t="s">
        <v>29</v>
      </c>
      <c r="M399">
        <v>122.31</v>
      </c>
      <c r="N399">
        <v>4.7619047620000003</v>
      </c>
      <c r="O399">
        <v>6.1154999999999999</v>
      </c>
      <c r="P399">
        <v>5.8</v>
      </c>
      <c r="Q399" s="19">
        <v>0.43472222222222223</v>
      </c>
      <c r="R399" s="19" t="str">
        <f t="shared" si="6"/>
        <v>10 AM</v>
      </c>
    </row>
    <row r="400" spans="1:18" x14ac:dyDescent="0.3">
      <c r="A400" t="s">
        <v>434</v>
      </c>
      <c r="B400" t="s">
        <v>41</v>
      </c>
      <c r="C400" t="s">
        <v>42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t="s">
        <v>32</v>
      </c>
      <c r="M400">
        <v>246.36</v>
      </c>
      <c r="N400">
        <v>4.7619047620000003</v>
      </c>
      <c r="O400">
        <v>12.318</v>
      </c>
      <c r="P400">
        <v>8.3000000000000007</v>
      </c>
      <c r="Q400" s="19">
        <v>0.5625</v>
      </c>
      <c r="R400" s="19" t="str">
        <f t="shared" si="6"/>
        <v>1 PM</v>
      </c>
    </row>
    <row r="401" spans="1:18" x14ac:dyDescent="0.3">
      <c r="A401" t="s">
        <v>435</v>
      </c>
      <c r="B401" t="s">
        <v>41</v>
      </c>
      <c r="C401" t="s">
        <v>42</v>
      </c>
      <c r="D401" t="s">
        <v>20</v>
      </c>
      <c r="E401" t="s">
        <v>177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t="s">
        <v>29</v>
      </c>
      <c r="M401">
        <v>173.16</v>
      </c>
      <c r="N401">
        <v>4.7619047620000003</v>
      </c>
      <c r="O401">
        <v>8.6579999999999995</v>
      </c>
      <c r="P401">
        <v>8</v>
      </c>
      <c r="Q401" s="19">
        <v>0.68611111111111112</v>
      </c>
      <c r="R401" s="19" t="str">
        <f t="shared" si="6"/>
        <v>4 PM</v>
      </c>
    </row>
    <row r="402" spans="1:18" x14ac:dyDescent="0.3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43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t="s">
        <v>32</v>
      </c>
      <c r="M402">
        <v>236.58</v>
      </c>
      <c r="N402">
        <v>4.7619047620000003</v>
      </c>
      <c r="O402">
        <v>11.829000000000001</v>
      </c>
      <c r="P402">
        <v>9.4</v>
      </c>
      <c r="Q402" s="19">
        <v>0.84583333333333333</v>
      </c>
      <c r="R402" s="19" t="str">
        <f t="shared" si="6"/>
        <v>8 PM</v>
      </c>
    </row>
    <row r="403" spans="1:18" x14ac:dyDescent="0.3">
      <c r="A403" t="s">
        <v>437</v>
      </c>
      <c r="B403" t="s">
        <v>25</v>
      </c>
      <c r="C403" t="s">
        <v>26</v>
      </c>
      <c r="D403" t="s">
        <v>27</v>
      </c>
      <c r="E403" t="s">
        <v>177</v>
      </c>
      <c r="F403" t="s">
        <v>31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t="s">
        <v>32</v>
      </c>
      <c r="M403">
        <v>184.88</v>
      </c>
      <c r="N403">
        <v>4.7619047620000003</v>
      </c>
      <c r="O403">
        <v>9.2439999999999998</v>
      </c>
      <c r="P403">
        <v>6.2</v>
      </c>
      <c r="Q403" s="19">
        <v>0.83611111111111114</v>
      </c>
      <c r="R403" s="19" t="str">
        <f t="shared" si="6"/>
        <v>8 PM</v>
      </c>
    </row>
    <row r="404" spans="1:18" x14ac:dyDescent="0.3">
      <c r="A404" t="s">
        <v>438</v>
      </c>
      <c r="B404" t="s">
        <v>25</v>
      </c>
      <c r="C404" t="s">
        <v>26</v>
      </c>
      <c r="D404" t="s">
        <v>20</v>
      </c>
      <c r="E404" t="s">
        <v>177</v>
      </c>
      <c r="F404" t="s">
        <v>31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t="s">
        <v>23</v>
      </c>
      <c r="M404">
        <v>13.98</v>
      </c>
      <c r="N404">
        <v>4.7619047620000003</v>
      </c>
      <c r="O404">
        <v>0.69899999999999995</v>
      </c>
      <c r="P404">
        <v>9.8000000000000007</v>
      </c>
      <c r="Q404" s="19">
        <v>0.56805555555555554</v>
      </c>
      <c r="R404" s="19" t="str">
        <f t="shared" si="6"/>
        <v>1 PM</v>
      </c>
    </row>
    <row r="405" spans="1:18" x14ac:dyDescent="0.3">
      <c r="A405" t="s">
        <v>439</v>
      </c>
      <c r="B405" t="s">
        <v>41</v>
      </c>
      <c r="C405" t="s">
        <v>42</v>
      </c>
      <c r="D405" t="s">
        <v>27</v>
      </c>
      <c r="E405" t="s">
        <v>21</v>
      </c>
      <c r="F405" t="s">
        <v>45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t="s">
        <v>23</v>
      </c>
      <c r="M405">
        <v>198.75</v>
      </c>
      <c r="N405">
        <v>4.7619047620000003</v>
      </c>
      <c r="O405">
        <v>9.9375</v>
      </c>
      <c r="P405">
        <v>9.6</v>
      </c>
      <c r="Q405" s="19">
        <v>0.4465277777777778</v>
      </c>
      <c r="R405" s="19" t="str">
        <f t="shared" si="6"/>
        <v>10 AM</v>
      </c>
    </row>
    <row r="406" spans="1:18" x14ac:dyDescent="0.3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45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t="s">
        <v>23</v>
      </c>
      <c r="M406">
        <v>684.53</v>
      </c>
      <c r="N406">
        <v>4.7619047620000003</v>
      </c>
      <c r="O406">
        <v>34.226500000000001</v>
      </c>
      <c r="P406">
        <v>4.9000000000000004</v>
      </c>
      <c r="Q406" s="19">
        <v>0.72916666666666663</v>
      </c>
      <c r="R406" s="19" t="str">
        <f t="shared" si="6"/>
        <v>5 PM</v>
      </c>
    </row>
    <row r="407" spans="1:18" x14ac:dyDescent="0.3">
      <c r="A407" t="s">
        <v>441</v>
      </c>
      <c r="B407" t="s">
        <v>18</v>
      </c>
      <c r="C407" t="s">
        <v>19</v>
      </c>
      <c r="D407" t="s">
        <v>20</v>
      </c>
      <c r="E407" t="s">
        <v>177</v>
      </c>
      <c r="F407" t="s">
        <v>35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t="s">
        <v>32</v>
      </c>
      <c r="M407">
        <v>269.04000000000002</v>
      </c>
      <c r="N407">
        <v>4.7619047620000003</v>
      </c>
      <c r="O407">
        <v>13.452</v>
      </c>
      <c r="P407">
        <v>8</v>
      </c>
      <c r="Q407" s="19">
        <v>0.64444444444444449</v>
      </c>
      <c r="R407" s="19" t="str">
        <f t="shared" si="6"/>
        <v>3 PM</v>
      </c>
    </row>
    <row r="408" spans="1:18" x14ac:dyDescent="0.3">
      <c r="A408" t="s">
        <v>442</v>
      </c>
      <c r="B408" t="s">
        <v>18</v>
      </c>
      <c r="C408" t="s">
        <v>19</v>
      </c>
      <c r="D408" t="s">
        <v>27</v>
      </c>
      <c r="E408" t="s">
        <v>177</v>
      </c>
      <c r="F408" t="s">
        <v>43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t="s">
        <v>32</v>
      </c>
      <c r="M408">
        <v>68.95</v>
      </c>
      <c r="N408">
        <v>4.7619047620000003</v>
      </c>
      <c r="O408">
        <v>3.4474999999999998</v>
      </c>
      <c r="P408">
        <v>7.8</v>
      </c>
      <c r="Q408" s="19">
        <v>0.79652777777777772</v>
      </c>
      <c r="R408" s="19" t="str">
        <f t="shared" si="6"/>
        <v>7 PM</v>
      </c>
    </row>
    <row r="409" spans="1:18" x14ac:dyDescent="0.3">
      <c r="A409" t="s">
        <v>443</v>
      </c>
      <c r="B409" t="s">
        <v>41</v>
      </c>
      <c r="C409" t="s">
        <v>42</v>
      </c>
      <c r="D409" t="s">
        <v>20</v>
      </c>
      <c r="E409" t="s">
        <v>21</v>
      </c>
      <c r="F409" t="s">
        <v>45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t="s">
        <v>29</v>
      </c>
      <c r="M409">
        <v>274.83999999999997</v>
      </c>
      <c r="N409">
        <v>4.7619047620000003</v>
      </c>
      <c r="O409">
        <v>13.742000000000001</v>
      </c>
      <c r="P409">
        <v>4.0999999999999996</v>
      </c>
      <c r="Q409" s="19">
        <v>0.79236111111111107</v>
      </c>
      <c r="R409" s="19" t="str">
        <f t="shared" si="6"/>
        <v>7 PM</v>
      </c>
    </row>
    <row r="410" spans="1:18" x14ac:dyDescent="0.3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31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t="s">
        <v>23</v>
      </c>
      <c r="M410">
        <v>226.12</v>
      </c>
      <c r="N410">
        <v>4.7619047620000003</v>
      </c>
      <c r="O410">
        <v>11.305999999999999</v>
      </c>
      <c r="P410">
        <v>5.5</v>
      </c>
      <c r="Q410" s="19">
        <v>0.82499999999999996</v>
      </c>
      <c r="R410" s="19" t="str">
        <f t="shared" si="6"/>
        <v>7 PM</v>
      </c>
    </row>
    <row r="411" spans="1:18" x14ac:dyDescent="0.3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45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t="s">
        <v>23</v>
      </c>
      <c r="M411">
        <v>119.1</v>
      </c>
      <c r="N411">
        <v>4.7619047620000003</v>
      </c>
      <c r="O411">
        <v>5.9550000000000001</v>
      </c>
      <c r="P411">
        <v>5.4</v>
      </c>
      <c r="Q411" s="19">
        <v>0.80833333333333335</v>
      </c>
      <c r="R411" s="19" t="str">
        <f t="shared" si="6"/>
        <v>7 PM</v>
      </c>
    </row>
    <row r="412" spans="1:18" x14ac:dyDescent="0.3">
      <c r="A412" t="s">
        <v>446</v>
      </c>
      <c r="B412" t="s">
        <v>41</v>
      </c>
      <c r="C412" t="s">
        <v>42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t="s">
        <v>29</v>
      </c>
      <c r="M412">
        <v>342.1</v>
      </c>
      <c r="N412">
        <v>4.7619047620000003</v>
      </c>
      <c r="O412">
        <v>17.105</v>
      </c>
      <c r="P412">
        <v>5.0999999999999996</v>
      </c>
      <c r="Q412" s="19">
        <v>0.54166666666666663</v>
      </c>
      <c r="R412" s="19" t="str">
        <f t="shared" si="6"/>
        <v>1 PM</v>
      </c>
    </row>
    <row r="413" spans="1:18" x14ac:dyDescent="0.3">
      <c r="A413" t="s">
        <v>447</v>
      </c>
      <c r="B413" t="s">
        <v>41</v>
      </c>
      <c r="C413" t="s">
        <v>42</v>
      </c>
      <c r="D413" t="s">
        <v>27</v>
      </c>
      <c r="E413" t="s">
        <v>177</v>
      </c>
      <c r="F413" t="s">
        <v>35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t="s">
        <v>23</v>
      </c>
      <c r="M413">
        <v>43.74</v>
      </c>
      <c r="N413">
        <v>4.7619047620000003</v>
      </c>
      <c r="O413">
        <v>2.1869999999999998</v>
      </c>
      <c r="P413">
        <v>6.9</v>
      </c>
      <c r="Q413" s="19">
        <v>0.60347222222222219</v>
      </c>
      <c r="R413" s="19" t="str">
        <f t="shared" si="6"/>
        <v>2 PM</v>
      </c>
    </row>
    <row r="414" spans="1:18" x14ac:dyDescent="0.3">
      <c r="A414" t="s">
        <v>448</v>
      </c>
      <c r="B414" t="s">
        <v>18</v>
      </c>
      <c r="C414" t="s">
        <v>19</v>
      </c>
      <c r="D414" t="s">
        <v>20</v>
      </c>
      <c r="E414" t="s">
        <v>177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t="s">
        <v>29</v>
      </c>
      <c r="M414">
        <v>104.85</v>
      </c>
      <c r="N414">
        <v>4.7619047620000003</v>
      </c>
      <c r="O414">
        <v>5.2424999999999997</v>
      </c>
      <c r="P414">
        <v>7.8</v>
      </c>
      <c r="Q414" s="19">
        <v>0.55625000000000002</v>
      </c>
      <c r="R414" s="19" t="str">
        <f t="shared" si="6"/>
        <v>1 PM</v>
      </c>
    </row>
    <row r="415" spans="1:18" x14ac:dyDescent="0.3">
      <c r="A415" t="s">
        <v>449</v>
      </c>
      <c r="B415" t="s">
        <v>18</v>
      </c>
      <c r="C415" t="s">
        <v>19</v>
      </c>
      <c r="D415" t="s">
        <v>27</v>
      </c>
      <c r="E415" t="s">
        <v>177</v>
      </c>
      <c r="F415" t="s">
        <v>35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t="s">
        <v>23</v>
      </c>
      <c r="M415">
        <v>77.52</v>
      </c>
      <c r="N415">
        <v>4.7619047620000003</v>
      </c>
      <c r="O415">
        <v>3.8759999999999999</v>
      </c>
      <c r="P415">
        <v>6.6</v>
      </c>
      <c r="Q415" s="19">
        <v>0.78819444444444442</v>
      </c>
      <c r="R415" s="19" t="str">
        <f t="shared" si="6"/>
        <v>6 PM</v>
      </c>
    </row>
    <row r="416" spans="1:18" x14ac:dyDescent="0.3">
      <c r="A416" t="s">
        <v>450</v>
      </c>
      <c r="B416" t="s">
        <v>18</v>
      </c>
      <c r="C416" t="s">
        <v>19</v>
      </c>
      <c r="D416" t="s">
        <v>27</v>
      </c>
      <c r="E416" t="s">
        <v>177</v>
      </c>
      <c r="F416" t="s">
        <v>31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t="s">
        <v>23</v>
      </c>
      <c r="M416">
        <v>407.44</v>
      </c>
      <c r="N416">
        <v>4.7619047620000003</v>
      </c>
      <c r="O416">
        <v>20.372</v>
      </c>
      <c r="P416">
        <v>9.1999999999999993</v>
      </c>
      <c r="Q416" s="19">
        <v>0.81666666666666665</v>
      </c>
      <c r="R416" s="19" t="str">
        <f t="shared" si="6"/>
        <v>7 PM</v>
      </c>
    </row>
    <row r="417" spans="1:18" x14ac:dyDescent="0.3">
      <c r="A417" t="s">
        <v>451</v>
      </c>
      <c r="B417" t="s">
        <v>41</v>
      </c>
      <c r="C417" t="s">
        <v>42</v>
      </c>
      <c r="D417" t="s">
        <v>27</v>
      </c>
      <c r="E417" t="s">
        <v>177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t="s">
        <v>23</v>
      </c>
      <c r="M417">
        <v>96.11</v>
      </c>
      <c r="N417">
        <v>4.7619047620000003</v>
      </c>
      <c r="O417">
        <v>4.8055000000000003</v>
      </c>
      <c r="P417">
        <v>7.8</v>
      </c>
      <c r="Q417" s="19">
        <v>0.68611111111111112</v>
      </c>
      <c r="R417" s="19" t="str">
        <f t="shared" si="6"/>
        <v>4 PM</v>
      </c>
    </row>
    <row r="418" spans="1:18" x14ac:dyDescent="0.3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31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t="s">
        <v>32</v>
      </c>
      <c r="M418">
        <v>181.52</v>
      </c>
      <c r="N418">
        <v>4.7619047620000003</v>
      </c>
      <c r="O418">
        <v>9.0760000000000005</v>
      </c>
      <c r="P418">
        <v>8.6999999999999993</v>
      </c>
      <c r="Q418" s="19">
        <v>0.57499999999999996</v>
      </c>
      <c r="R418" s="19" t="str">
        <f t="shared" si="6"/>
        <v>1 PM</v>
      </c>
    </row>
    <row r="419" spans="1:18" x14ac:dyDescent="0.3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t="s">
        <v>23</v>
      </c>
      <c r="M419">
        <v>81.510000000000005</v>
      </c>
      <c r="N419">
        <v>4.7619047620000003</v>
      </c>
      <c r="O419">
        <v>4.0754999999999999</v>
      </c>
      <c r="P419">
        <v>9.1999999999999993</v>
      </c>
      <c r="Q419" s="19">
        <v>0.45624999999999999</v>
      </c>
      <c r="R419" s="19" t="str">
        <f t="shared" si="6"/>
        <v>10 AM</v>
      </c>
    </row>
    <row r="420" spans="1:18" x14ac:dyDescent="0.3">
      <c r="A420" t="s">
        <v>454</v>
      </c>
      <c r="B420" t="s">
        <v>41</v>
      </c>
      <c r="C420" t="s">
        <v>42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t="s">
        <v>23</v>
      </c>
      <c r="M420">
        <v>114.44</v>
      </c>
      <c r="N420">
        <v>4.7619047620000003</v>
      </c>
      <c r="O420">
        <v>5.7220000000000004</v>
      </c>
      <c r="P420">
        <v>8.3000000000000007</v>
      </c>
      <c r="Q420" s="19">
        <v>0.71736111111111112</v>
      </c>
      <c r="R420" s="19" t="str">
        <f t="shared" si="6"/>
        <v>5 PM</v>
      </c>
    </row>
    <row r="421" spans="1:18" x14ac:dyDescent="0.3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t="s">
        <v>29</v>
      </c>
      <c r="M421">
        <v>176.54</v>
      </c>
      <c r="N421">
        <v>4.7619047620000003</v>
      </c>
      <c r="O421">
        <v>8.827</v>
      </c>
      <c r="P421">
        <v>8.1999999999999993</v>
      </c>
      <c r="Q421" s="19">
        <v>0.43263888888888891</v>
      </c>
      <c r="R421" s="19" t="str">
        <f t="shared" si="6"/>
        <v>10 AM</v>
      </c>
    </row>
    <row r="422" spans="1:18" x14ac:dyDescent="0.3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43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t="s">
        <v>23</v>
      </c>
      <c r="M422">
        <v>115.8</v>
      </c>
      <c r="N422">
        <v>4.7619047620000003</v>
      </c>
      <c r="O422">
        <v>5.79</v>
      </c>
      <c r="P422">
        <v>7.5</v>
      </c>
      <c r="Q422" s="19">
        <v>0.58125000000000004</v>
      </c>
      <c r="R422" s="19" t="str">
        <f t="shared" si="6"/>
        <v>1 PM</v>
      </c>
    </row>
    <row r="423" spans="1:18" x14ac:dyDescent="0.3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t="s">
        <v>29</v>
      </c>
      <c r="M423">
        <v>252.15</v>
      </c>
      <c r="N423">
        <v>4.7619047620000003</v>
      </c>
      <c r="O423">
        <v>12.6075</v>
      </c>
      <c r="P423">
        <v>9.8000000000000007</v>
      </c>
      <c r="Q423" s="19">
        <v>0.56180555555555556</v>
      </c>
      <c r="R423" s="19" t="str">
        <f t="shared" si="6"/>
        <v>1 PM</v>
      </c>
    </row>
    <row r="424" spans="1:18" x14ac:dyDescent="0.3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45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t="s">
        <v>32</v>
      </c>
      <c r="M424">
        <v>972.1</v>
      </c>
      <c r="N424">
        <v>4.7619047620000003</v>
      </c>
      <c r="O424">
        <v>48.604999999999997</v>
      </c>
      <c r="P424">
        <v>8.6999999999999993</v>
      </c>
      <c r="Q424" s="19">
        <v>0.54166666666666663</v>
      </c>
      <c r="R424" s="19" t="str">
        <f t="shared" si="6"/>
        <v>1 PM</v>
      </c>
    </row>
    <row r="425" spans="1:18" x14ac:dyDescent="0.3">
      <c r="A425" t="s">
        <v>459</v>
      </c>
      <c r="B425" t="s">
        <v>41</v>
      </c>
      <c r="C425" t="s">
        <v>42</v>
      </c>
      <c r="D425" t="s">
        <v>20</v>
      </c>
      <c r="E425" t="s">
        <v>177</v>
      </c>
      <c r="F425" t="s">
        <v>45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t="s">
        <v>32</v>
      </c>
      <c r="M425">
        <v>203.36</v>
      </c>
      <c r="N425">
        <v>4.7619047620000003</v>
      </c>
      <c r="O425">
        <v>10.167999999999999</v>
      </c>
      <c r="P425">
        <v>6.7</v>
      </c>
      <c r="Q425" s="19">
        <v>0.8208333333333333</v>
      </c>
      <c r="R425" s="19" t="str">
        <f t="shared" si="6"/>
        <v>7 PM</v>
      </c>
    </row>
    <row r="426" spans="1:18" x14ac:dyDescent="0.3">
      <c r="A426" t="s">
        <v>460</v>
      </c>
      <c r="B426" t="s">
        <v>25</v>
      </c>
      <c r="C426" t="s">
        <v>26</v>
      </c>
      <c r="D426" t="s">
        <v>27</v>
      </c>
      <c r="E426" t="s">
        <v>177</v>
      </c>
      <c r="F426" t="s">
        <v>45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t="s">
        <v>29</v>
      </c>
      <c r="M426">
        <v>16.28</v>
      </c>
      <c r="N426">
        <v>4.7619047620000003</v>
      </c>
      <c r="O426">
        <v>0.81399999999999995</v>
      </c>
      <c r="P426">
        <v>5</v>
      </c>
      <c r="Q426" s="19">
        <v>0.65</v>
      </c>
      <c r="R426" s="19" t="str">
        <f t="shared" si="6"/>
        <v>3 PM</v>
      </c>
    </row>
    <row r="427" spans="1:18" x14ac:dyDescent="0.3">
      <c r="A427" t="s">
        <v>461</v>
      </c>
      <c r="B427" t="s">
        <v>41</v>
      </c>
      <c r="C427" t="s">
        <v>42</v>
      </c>
      <c r="D427" t="s">
        <v>20</v>
      </c>
      <c r="E427" t="s">
        <v>177</v>
      </c>
      <c r="F427" t="s">
        <v>45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t="s">
        <v>29</v>
      </c>
      <c r="M427">
        <v>365.49</v>
      </c>
      <c r="N427">
        <v>4.7619047620000003</v>
      </c>
      <c r="O427">
        <v>18.2745</v>
      </c>
      <c r="P427">
        <v>7</v>
      </c>
      <c r="Q427" s="19">
        <v>0.56944444444444442</v>
      </c>
      <c r="R427" s="19" t="str">
        <f t="shared" si="6"/>
        <v>1 PM</v>
      </c>
    </row>
    <row r="428" spans="1:18" x14ac:dyDescent="0.3">
      <c r="A428" t="s">
        <v>462</v>
      </c>
      <c r="B428" t="s">
        <v>18</v>
      </c>
      <c r="C428" t="s">
        <v>19</v>
      </c>
      <c r="D428" t="s">
        <v>20</v>
      </c>
      <c r="E428" t="s">
        <v>177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t="s">
        <v>29</v>
      </c>
      <c r="M428">
        <v>372.19</v>
      </c>
      <c r="N428">
        <v>4.7619047620000003</v>
      </c>
      <c r="O428">
        <v>18.609500000000001</v>
      </c>
      <c r="P428">
        <v>8.9</v>
      </c>
      <c r="Q428" s="19">
        <v>0.75069444444444444</v>
      </c>
      <c r="R428" s="19" t="str">
        <f t="shared" si="6"/>
        <v>6 PM</v>
      </c>
    </row>
    <row r="429" spans="1:18" x14ac:dyDescent="0.3">
      <c r="A429" t="s">
        <v>463</v>
      </c>
      <c r="B429" t="s">
        <v>41</v>
      </c>
      <c r="C429" t="s">
        <v>42</v>
      </c>
      <c r="D429" t="s">
        <v>20</v>
      </c>
      <c r="E429" t="s">
        <v>21</v>
      </c>
      <c r="F429" t="s">
        <v>43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t="s">
        <v>32</v>
      </c>
      <c r="M429">
        <v>62.61</v>
      </c>
      <c r="N429">
        <v>4.7619047620000003</v>
      </c>
      <c r="O429">
        <v>3.1305000000000001</v>
      </c>
      <c r="P429">
        <v>8</v>
      </c>
      <c r="Q429" s="19">
        <v>0.57847222222222228</v>
      </c>
      <c r="R429" s="19" t="str">
        <f t="shared" si="6"/>
        <v>1 PM</v>
      </c>
    </row>
    <row r="430" spans="1:18" x14ac:dyDescent="0.3">
      <c r="A430" t="s">
        <v>464</v>
      </c>
      <c r="B430" t="s">
        <v>41</v>
      </c>
      <c r="C430" t="s">
        <v>42</v>
      </c>
      <c r="D430" t="s">
        <v>27</v>
      </c>
      <c r="E430" t="s">
        <v>177</v>
      </c>
      <c r="F430" t="s">
        <v>35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t="s">
        <v>29</v>
      </c>
      <c r="M430">
        <v>336.35</v>
      </c>
      <c r="N430">
        <v>4.7619047620000003</v>
      </c>
      <c r="O430">
        <v>16.817499999999999</v>
      </c>
      <c r="P430">
        <v>6.9</v>
      </c>
      <c r="Q430" s="19">
        <v>0.7270833333333333</v>
      </c>
      <c r="R430" s="19" t="str">
        <f t="shared" si="6"/>
        <v>5 PM</v>
      </c>
    </row>
    <row r="431" spans="1:18" x14ac:dyDescent="0.3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31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t="s">
        <v>23</v>
      </c>
      <c r="M431">
        <v>906.5</v>
      </c>
      <c r="N431">
        <v>4.7619047620000003</v>
      </c>
      <c r="O431">
        <v>45.325000000000003</v>
      </c>
      <c r="P431">
        <v>7.3</v>
      </c>
      <c r="Q431" s="19">
        <v>0.45347222222222222</v>
      </c>
      <c r="R431" s="19" t="str">
        <f t="shared" si="6"/>
        <v>10 AM</v>
      </c>
    </row>
    <row r="432" spans="1:18" x14ac:dyDescent="0.3">
      <c r="A432" t="s">
        <v>466</v>
      </c>
      <c r="B432" t="s">
        <v>41</v>
      </c>
      <c r="C432" t="s">
        <v>42</v>
      </c>
      <c r="D432" t="s">
        <v>27</v>
      </c>
      <c r="E432" t="s">
        <v>177</v>
      </c>
      <c r="F432" t="s">
        <v>45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t="s">
        <v>32</v>
      </c>
      <c r="M432">
        <v>138.16</v>
      </c>
      <c r="N432">
        <v>4.7619047620000003</v>
      </c>
      <c r="O432">
        <v>6.9080000000000004</v>
      </c>
      <c r="P432">
        <v>6.9</v>
      </c>
      <c r="Q432" s="19">
        <v>0.82499999999999996</v>
      </c>
      <c r="R432" s="19" t="str">
        <f t="shared" si="6"/>
        <v>7 PM</v>
      </c>
    </row>
    <row r="433" spans="1:18" x14ac:dyDescent="0.3">
      <c r="A433" t="s">
        <v>467</v>
      </c>
      <c r="B433" t="s">
        <v>25</v>
      </c>
      <c r="C433" t="s">
        <v>26</v>
      </c>
      <c r="D433" t="s">
        <v>27</v>
      </c>
      <c r="E433" t="s">
        <v>177</v>
      </c>
      <c r="F433" t="s">
        <v>43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t="s">
        <v>23</v>
      </c>
      <c r="M433">
        <v>86.54</v>
      </c>
      <c r="N433">
        <v>4.7619047620000003</v>
      </c>
      <c r="O433">
        <v>4.327</v>
      </c>
      <c r="P433">
        <v>5.7</v>
      </c>
      <c r="Q433" s="19">
        <v>0.70347222222222228</v>
      </c>
      <c r="R433" s="19" t="str">
        <f t="shared" si="6"/>
        <v>4 PM</v>
      </c>
    </row>
    <row r="434" spans="1:18" x14ac:dyDescent="0.3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t="s">
        <v>23</v>
      </c>
      <c r="M434">
        <v>140.76</v>
      </c>
      <c r="N434">
        <v>4.7619047620000003</v>
      </c>
      <c r="O434">
        <v>7.0380000000000003</v>
      </c>
      <c r="P434">
        <v>6.4</v>
      </c>
      <c r="Q434" s="19">
        <v>0.80138888888888893</v>
      </c>
      <c r="R434" s="19" t="str">
        <f t="shared" si="6"/>
        <v>7 PM</v>
      </c>
    </row>
    <row r="435" spans="1:18" x14ac:dyDescent="0.3">
      <c r="A435" t="s">
        <v>469</v>
      </c>
      <c r="B435" t="s">
        <v>41</v>
      </c>
      <c r="C435" t="s">
        <v>42</v>
      </c>
      <c r="D435" t="s">
        <v>27</v>
      </c>
      <c r="E435" t="s">
        <v>177</v>
      </c>
      <c r="F435" t="s">
        <v>45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t="s">
        <v>32</v>
      </c>
      <c r="M435">
        <v>668.78</v>
      </c>
      <c r="N435">
        <v>4.7619047620000003</v>
      </c>
      <c r="O435">
        <v>33.439</v>
      </c>
      <c r="P435">
        <v>9.6</v>
      </c>
      <c r="Q435" s="19">
        <v>0.60833333333333328</v>
      </c>
      <c r="R435" s="19" t="str">
        <f t="shared" si="6"/>
        <v>2 PM</v>
      </c>
    </row>
    <row r="436" spans="1:18" x14ac:dyDescent="0.3">
      <c r="A436" t="s">
        <v>470</v>
      </c>
      <c r="B436" t="s">
        <v>41</v>
      </c>
      <c r="C436" t="s">
        <v>42</v>
      </c>
      <c r="D436" t="s">
        <v>27</v>
      </c>
      <c r="E436" t="s">
        <v>21</v>
      </c>
      <c r="F436" t="s">
        <v>45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t="s">
        <v>32</v>
      </c>
      <c r="M436">
        <v>47.44</v>
      </c>
      <c r="N436">
        <v>4.7619047620000003</v>
      </c>
      <c r="O436">
        <v>2.3719999999999999</v>
      </c>
      <c r="P436">
        <v>6.8</v>
      </c>
      <c r="Q436" s="19">
        <v>0.7631944444444444</v>
      </c>
      <c r="R436" s="19" t="str">
        <f t="shared" si="6"/>
        <v>6 PM</v>
      </c>
    </row>
    <row r="437" spans="1:18" x14ac:dyDescent="0.3">
      <c r="A437" t="s">
        <v>471</v>
      </c>
      <c r="B437" t="s">
        <v>25</v>
      </c>
      <c r="C437" t="s">
        <v>26</v>
      </c>
      <c r="D437" t="s">
        <v>27</v>
      </c>
      <c r="E437" t="s">
        <v>177</v>
      </c>
      <c r="F437" t="s">
        <v>35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t="s">
        <v>23</v>
      </c>
      <c r="M437">
        <v>893.16</v>
      </c>
      <c r="N437">
        <v>4.7619047620000003</v>
      </c>
      <c r="O437">
        <v>44.658000000000001</v>
      </c>
      <c r="P437">
        <v>9</v>
      </c>
      <c r="Q437" s="19">
        <v>0.79791666666666672</v>
      </c>
      <c r="R437" s="19" t="str">
        <f t="shared" si="6"/>
        <v>7 PM</v>
      </c>
    </row>
    <row r="438" spans="1:18" x14ac:dyDescent="0.3">
      <c r="A438" t="s">
        <v>472</v>
      </c>
      <c r="B438" t="s">
        <v>25</v>
      </c>
      <c r="C438" t="s">
        <v>26</v>
      </c>
      <c r="D438" t="s">
        <v>20</v>
      </c>
      <c r="E438" t="s">
        <v>177</v>
      </c>
      <c r="F438" t="s">
        <v>35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t="s">
        <v>23</v>
      </c>
      <c r="M438">
        <v>331.72</v>
      </c>
      <c r="N438">
        <v>4.7619047620000003</v>
      </c>
      <c r="O438">
        <v>16.585999999999999</v>
      </c>
      <c r="P438">
        <v>9.6</v>
      </c>
      <c r="Q438" s="19">
        <v>0.70208333333333328</v>
      </c>
      <c r="R438" s="19" t="str">
        <f t="shared" si="6"/>
        <v>4 PM</v>
      </c>
    </row>
    <row r="439" spans="1:18" x14ac:dyDescent="0.3">
      <c r="A439" t="s">
        <v>473</v>
      </c>
      <c r="B439" t="s">
        <v>18</v>
      </c>
      <c r="C439" t="s">
        <v>19</v>
      </c>
      <c r="D439" t="s">
        <v>27</v>
      </c>
      <c r="E439" t="s">
        <v>177</v>
      </c>
      <c r="F439" t="s">
        <v>31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t="s">
        <v>32</v>
      </c>
      <c r="M439">
        <v>203.94</v>
      </c>
      <c r="N439">
        <v>4.7619047620000003</v>
      </c>
      <c r="O439">
        <v>10.196999999999999</v>
      </c>
      <c r="P439">
        <v>7.7</v>
      </c>
      <c r="Q439" s="19">
        <v>0.65069444444444446</v>
      </c>
      <c r="R439" s="19" t="str">
        <f t="shared" si="6"/>
        <v>3 PM</v>
      </c>
    </row>
    <row r="440" spans="1:18" x14ac:dyDescent="0.3">
      <c r="A440" t="s">
        <v>474</v>
      </c>
      <c r="B440" t="s">
        <v>25</v>
      </c>
      <c r="C440" t="s">
        <v>26</v>
      </c>
      <c r="D440" t="s">
        <v>20</v>
      </c>
      <c r="E440" t="s">
        <v>177</v>
      </c>
      <c r="F440" t="s">
        <v>43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t="s">
        <v>23</v>
      </c>
      <c r="M440">
        <v>68.16</v>
      </c>
      <c r="N440">
        <v>4.7619047620000003</v>
      </c>
      <c r="O440">
        <v>3.4079999999999999</v>
      </c>
      <c r="P440">
        <v>7</v>
      </c>
      <c r="Q440" s="19">
        <v>0.84375</v>
      </c>
      <c r="R440" s="19" t="str">
        <f t="shared" si="6"/>
        <v>8 PM</v>
      </c>
    </row>
    <row r="441" spans="1:18" x14ac:dyDescent="0.3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t="s">
        <v>32</v>
      </c>
      <c r="M441">
        <v>326.88</v>
      </c>
      <c r="N441">
        <v>4.7619047620000003</v>
      </c>
      <c r="O441">
        <v>16.344000000000001</v>
      </c>
      <c r="P441">
        <v>6.5</v>
      </c>
      <c r="Q441" s="19">
        <v>0.60972222222222228</v>
      </c>
      <c r="R441" s="19" t="str">
        <f t="shared" si="6"/>
        <v>2 PM</v>
      </c>
    </row>
    <row r="442" spans="1:18" x14ac:dyDescent="0.3">
      <c r="A442" t="s">
        <v>476</v>
      </c>
      <c r="B442" t="s">
        <v>25</v>
      </c>
      <c r="C442" t="s">
        <v>26</v>
      </c>
      <c r="D442" t="s">
        <v>20</v>
      </c>
      <c r="E442" t="s">
        <v>177</v>
      </c>
      <c r="F442" t="s">
        <v>43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t="s">
        <v>29</v>
      </c>
      <c r="M442">
        <v>87.2</v>
      </c>
      <c r="N442">
        <v>4.7619047620000003</v>
      </c>
      <c r="O442">
        <v>4.3600000000000003</v>
      </c>
      <c r="P442">
        <v>8.1</v>
      </c>
      <c r="Q442" s="19">
        <v>0.80902777777777779</v>
      </c>
      <c r="R442" s="19" t="str">
        <f t="shared" si="6"/>
        <v>7 PM</v>
      </c>
    </row>
    <row r="443" spans="1:18" x14ac:dyDescent="0.3">
      <c r="A443" t="s">
        <v>477</v>
      </c>
      <c r="B443" t="s">
        <v>41</v>
      </c>
      <c r="C443" t="s">
        <v>42</v>
      </c>
      <c r="D443" t="s">
        <v>20</v>
      </c>
      <c r="E443" t="s">
        <v>21</v>
      </c>
      <c r="F443" t="s">
        <v>35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t="s">
        <v>32</v>
      </c>
      <c r="M443">
        <v>707.44</v>
      </c>
      <c r="N443">
        <v>4.7619047620000003</v>
      </c>
      <c r="O443">
        <v>35.372</v>
      </c>
      <c r="P443">
        <v>4.3</v>
      </c>
      <c r="Q443" s="19">
        <v>0.81597222222222221</v>
      </c>
      <c r="R443" s="19" t="str">
        <f t="shared" si="6"/>
        <v>7 PM</v>
      </c>
    </row>
    <row r="444" spans="1:18" x14ac:dyDescent="0.3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31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t="s">
        <v>32</v>
      </c>
      <c r="M444">
        <v>802.89</v>
      </c>
      <c r="N444">
        <v>4.7619047620000003</v>
      </c>
      <c r="O444">
        <v>40.144500000000001</v>
      </c>
      <c r="P444">
        <v>6.5</v>
      </c>
      <c r="Q444" s="19">
        <v>0.65416666666666667</v>
      </c>
      <c r="R444" s="19" t="str">
        <f t="shared" si="6"/>
        <v>3 PM</v>
      </c>
    </row>
    <row r="445" spans="1:18" x14ac:dyDescent="0.3">
      <c r="A445" t="s">
        <v>479</v>
      </c>
      <c r="B445" t="s">
        <v>25</v>
      </c>
      <c r="C445" t="s">
        <v>26</v>
      </c>
      <c r="D445" t="s">
        <v>27</v>
      </c>
      <c r="E445" t="s">
        <v>177</v>
      </c>
      <c r="F445" t="s">
        <v>45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t="s">
        <v>23</v>
      </c>
      <c r="M445">
        <v>12.78</v>
      </c>
      <c r="N445">
        <v>4.7619047620000003</v>
      </c>
      <c r="O445">
        <v>0.63900000000000001</v>
      </c>
      <c r="P445">
        <v>9.5</v>
      </c>
      <c r="Q445" s="19">
        <v>0.59097222222222223</v>
      </c>
      <c r="R445" s="19" t="str">
        <f t="shared" si="6"/>
        <v>2 PM</v>
      </c>
    </row>
    <row r="446" spans="1:18" x14ac:dyDescent="0.3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35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t="s">
        <v>29</v>
      </c>
      <c r="M446">
        <v>133.69999999999999</v>
      </c>
      <c r="N446">
        <v>4.7619047620000003</v>
      </c>
      <c r="O446">
        <v>6.6849999999999996</v>
      </c>
      <c r="P446">
        <v>9.6999999999999993</v>
      </c>
      <c r="Q446" s="19">
        <v>0.4465277777777778</v>
      </c>
      <c r="R446" s="19" t="str">
        <f t="shared" si="6"/>
        <v>10 AM</v>
      </c>
    </row>
    <row r="447" spans="1:18" x14ac:dyDescent="0.3">
      <c r="A447" t="s">
        <v>481</v>
      </c>
      <c r="B447" t="s">
        <v>41</v>
      </c>
      <c r="C447" t="s">
        <v>42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t="s">
        <v>32</v>
      </c>
      <c r="M447">
        <v>19.149999999999999</v>
      </c>
      <c r="N447">
        <v>4.7619047620000003</v>
      </c>
      <c r="O447">
        <v>0.95750000000000002</v>
      </c>
      <c r="P447">
        <v>9.5</v>
      </c>
      <c r="Q447" s="19">
        <v>0.74861111111111112</v>
      </c>
      <c r="R447" s="19" t="str">
        <f t="shared" si="6"/>
        <v>5 PM</v>
      </c>
    </row>
    <row r="448" spans="1:18" x14ac:dyDescent="0.3">
      <c r="A448" t="s">
        <v>482</v>
      </c>
      <c r="B448" t="s">
        <v>25</v>
      </c>
      <c r="C448" t="s">
        <v>26</v>
      </c>
      <c r="D448" t="s">
        <v>20</v>
      </c>
      <c r="E448" t="s">
        <v>177</v>
      </c>
      <c r="F448" t="s">
        <v>43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t="s">
        <v>32</v>
      </c>
      <c r="M448">
        <v>276.60000000000002</v>
      </c>
      <c r="N448">
        <v>4.7619047620000003</v>
      </c>
      <c r="O448">
        <v>13.83</v>
      </c>
      <c r="P448">
        <v>8.9</v>
      </c>
      <c r="Q448" s="19">
        <v>0.47638888888888886</v>
      </c>
      <c r="R448" s="19" t="str">
        <f t="shared" si="6"/>
        <v>11 AM</v>
      </c>
    </row>
    <row r="449" spans="1:18" x14ac:dyDescent="0.3">
      <c r="A449" t="s">
        <v>483</v>
      </c>
      <c r="B449" t="s">
        <v>25</v>
      </c>
      <c r="C449" t="s">
        <v>26</v>
      </c>
      <c r="D449" t="s">
        <v>27</v>
      </c>
      <c r="E449" t="s">
        <v>177</v>
      </c>
      <c r="F449" t="s">
        <v>45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t="s">
        <v>32</v>
      </c>
      <c r="M449">
        <v>137.22</v>
      </c>
      <c r="N449">
        <v>4.7619047620000003</v>
      </c>
      <c r="O449">
        <v>6.8609999999999998</v>
      </c>
      <c r="P449">
        <v>6.5</v>
      </c>
      <c r="Q449" s="19">
        <v>0.73472222222222228</v>
      </c>
      <c r="R449" s="19" t="str">
        <f t="shared" si="6"/>
        <v>5 PM</v>
      </c>
    </row>
    <row r="450" spans="1:18" x14ac:dyDescent="0.3">
      <c r="A450" t="s">
        <v>484</v>
      </c>
      <c r="B450" t="s">
        <v>41</v>
      </c>
      <c r="C450" t="s">
        <v>42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t="s">
        <v>32</v>
      </c>
      <c r="M450">
        <v>27.07</v>
      </c>
      <c r="N450">
        <v>4.7619047620000003</v>
      </c>
      <c r="O450">
        <v>1.3534999999999999</v>
      </c>
      <c r="P450">
        <v>5.3</v>
      </c>
      <c r="Q450" s="19">
        <v>0.83819444444444446</v>
      </c>
      <c r="R450" s="19" t="str">
        <f t="shared" si="6"/>
        <v>8 PM</v>
      </c>
    </row>
    <row r="451" spans="1:18" x14ac:dyDescent="0.3">
      <c r="A451" t="s">
        <v>485</v>
      </c>
      <c r="B451" t="s">
        <v>41</v>
      </c>
      <c r="C451" t="s">
        <v>42</v>
      </c>
      <c r="D451" t="s">
        <v>20</v>
      </c>
      <c r="E451" t="s">
        <v>21</v>
      </c>
      <c r="F451" t="s">
        <v>35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t="s">
        <v>32</v>
      </c>
      <c r="M451">
        <v>39.119999999999997</v>
      </c>
      <c r="N451">
        <v>4.7619047620000003</v>
      </c>
      <c r="O451">
        <v>1.956</v>
      </c>
      <c r="P451">
        <v>9.6</v>
      </c>
      <c r="Q451" s="19">
        <v>0.4597222222222222</v>
      </c>
      <c r="R451" s="19" t="str">
        <f t="shared" ref="R451:R514" si="7">TEXT(Q451,"h AM/PM")</f>
        <v>11 AM</v>
      </c>
    </row>
    <row r="452" spans="1:18" x14ac:dyDescent="0.3">
      <c r="A452" t="s">
        <v>486</v>
      </c>
      <c r="B452" t="s">
        <v>41</v>
      </c>
      <c r="C452" t="s">
        <v>42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t="s">
        <v>29</v>
      </c>
      <c r="M452">
        <v>448.26</v>
      </c>
      <c r="N452">
        <v>4.7619047620000003</v>
      </c>
      <c r="O452">
        <v>22.413</v>
      </c>
      <c r="P452">
        <v>6.7</v>
      </c>
      <c r="Q452" s="19">
        <v>0.79652777777777772</v>
      </c>
      <c r="R452" s="19" t="str">
        <f t="shared" si="7"/>
        <v>7 PM</v>
      </c>
    </row>
    <row r="453" spans="1:18" x14ac:dyDescent="0.3">
      <c r="A453" t="s">
        <v>487</v>
      </c>
      <c r="B453" t="s">
        <v>41</v>
      </c>
      <c r="C453" t="s">
        <v>42</v>
      </c>
      <c r="D453" t="s">
        <v>27</v>
      </c>
      <c r="E453" t="s">
        <v>177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t="s">
        <v>29</v>
      </c>
      <c r="M453">
        <v>132.06</v>
      </c>
      <c r="N453">
        <v>4.7619047620000003</v>
      </c>
      <c r="O453">
        <v>6.6029999999999998</v>
      </c>
      <c r="P453">
        <v>7.6</v>
      </c>
      <c r="Q453" s="19">
        <v>0.78472222222222221</v>
      </c>
      <c r="R453" s="19" t="str">
        <f t="shared" si="7"/>
        <v>6 PM</v>
      </c>
    </row>
    <row r="454" spans="1:18" x14ac:dyDescent="0.3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43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t="s">
        <v>23</v>
      </c>
      <c r="M454">
        <v>318.05</v>
      </c>
      <c r="N454">
        <v>4.7619047620000003</v>
      </c>
      <c r="O454">
        <v>15.9025</v>
      </c>
      <c r="P454">
        <v>4.8</v>
      </c>
      <c r="Q454" s="19">
        <v>0.52986111111111112</v>
      </c>
      <c r="R454" s="19" t="str">
        <f t="shared" si="7"/>
        <v>12 PM</v>
      </c>
    </row>
    <row r="455" spans="1:18" x14ac:dyDescent="0.3">
      <c r="A455" t="s">
        <v>489</v>
      </c>
      <c r="B455" t="s">
        <v>18</v>
      </c>
      <c r="C455" t="s">
        <v>19</v>
      </c>
      <c r="D455" t="s">
        <v>27</v>
      </c>
      <c r="E455" t="s">
        <v>177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t="s">
        <v>23</v>
      </c>
      <c r="M455">
        <v>25</v>
      </c>
      <c r="N455">
        <v>4.7619047620000003</v>
      </c>
      <c r="O455">
        <v>1.25</v>
      </c>
      <c r="P455">
        <v>5.5</v>
      </c>
      <c r="Q455" s="19">
        <v>0.63124999999999998</v>
      </c>
      <c r="R455" s="19" t="str">
        <f t="shared" si="7"/>
        <v>3 PM</v>
      </c>
    </row>
    <row r="456" spans="1:18" x14ac:dyDescent="0.3">
      <c r="A456" t="s">
        <v>490</v>
      </c>
      <c r="B456" t="s">
        <v>18</v>
      </c>
      <c r="C456" t="s">
        <v>19</v>
      </c>
      <c r="D456" t="s">
        <v>20</v>
      </c>
      <c r="E456" t="s">
        <v>177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t="s">
        <v>29</v>
      </c>
      <c r="M456">
        <v>83.08</v>
      </c>
      <c r="N456">
        <v>4.7619047620000003</v>
      </c>
      <c r="O456">
        <v>4.1539999999999999</v>
      </c>
      <c r="P456">
        <v>4.7</v>
      </c>
      <c r="Q456" s="19">
        <v>0.57430555555555551</v>
      </c>
      <c r="R456" s="19" t="str">
        <f t="shared" si="7"/>
        <v>1 PM</v>
      </c>
    </row>
    <row r="457" spans="1:18" x14ac:dyDescent="0.3">
      <c r="A457" t="s">
        <v>491</v>
      </c>
      <c r="B457" t="s">
        <v>41</v>
      </c>
      <c r="C457" t="s">
        <v>42</v>
      </c>
      <c r="D457" t="s">
        <v>20</v>
      </c>
      <c r="E457" t="s">
        <v>21</v>
      </c>
      <c r="F457" t="s">
        <v>45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t="s">
        <v>29</v>
      </c>
      <c r="M457">
        <v>147.80000000000001</v>
      </c>
      <c r="N457">
        <v>4.7619047620000003</v>
      </c>
      <c r="O457">
        <v>7.39</v>
      </c>
      <c r="P457">
        <v>6.9</v>
      </c>
      <c r="Q457" s="19">
        <v>0.70763888888888893</v>
      </c>
      <c r="R457" s="19" t="str">
        <f t="shared" si="7"/>
        <v>4 PM</v>
      </c>
    </row>
    <row r="458" spans="1:18" x14ac:dyDescent="0.3">
      <c r="A458" t="s">
        <v>492</v>
      </c>
      <c r="B458" t="s">
        <v>41</v>
      </c>
      <c r="C458" t="s">
        <v>42</v>
      </c>
      <c r="D458" t="s">
        <v>20</v>
      </c>
      <c r="E458" t="s">
        <v>21</v>
      </c>
      <c r="F458" t="s">
        <v>43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t="s">
        <v>32</v>
      </c>
      <c r="M458">
        <v>696.6</v>
      </c>
      <c r="N458">
        <v>4.7619047620000003</v>
      </c>
      <c r="O458">
        <v>34.83</v>
      </c>
      <c r="P458">
        <v>4.5</v>
      </c>
      <c r="Q458" s="19">
        <v>0.59375</v>
      </c>
      <c r="R458" s="19" t="str">
        <f t="shared" si="7"/>
        <v>2 PM</v>
      </c>
    </row>
    <row r="459" spans="1:18" x14ac:dyDescent="0.3">
      <c r="A459" t="s">
        <v>493</v>
      </c>
      <c r="B459" t="s">
        <v>41</v>
      </c>
      <c r="C459" t="s">
        <v>42</v>
      </c>
      <c r="D459" t="s">
        <v>27</v>
      </c>
      <c r="E459" t="s">
        <v>177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t="s">
        <v>29</v>
      </c>
      <c r="M459">
        <v>793.9</v>
      </c>
      <c r="N459">
        <v>4.7619047620000003</v>
      </c>
      <c r="O459">
        <v>39.695</v>
      </c>
      <c r="P459">
        <v>6.2</v>
      </c>
      <c r="Q459" s="19">
        <v>0.85</v>
      </c>
      <c r="R459" s="19" t="str">
        <f t="shared" si="7"/>
        <v>8 PM</v>
      </c>
    </row>
    <row r="460" spans="1:18" x14ac:dyDescent="0.3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t="s">
        <v>29</v>
      </c>
      <c r="M460">
        <v>465.7</v>
      </c>
      <c r="N460">
        <v>4.7619047620000003</v>
      </c>
      <c r="O460">
        <v>23.285</v>
      </c>
      <c r="P460">
        <v>7.6</v>
      </c>
      <c r="Q460" s="19">
        <v>0.58194444444444449</v>
      </c>
      <c r="R460" s="19" t="str">
        <f t="shared" si="7"/>
        <v>1 PM</v>
      </c>
    </row>
    <row r="461" spans="1:18" x14ac:dyDescent="0.3">
      <c r="A461" t="s">
        <v>495</v>
      </c>
      <c r="B461" t="s">
        <v>25</v>
      </c>
      <c r="C461" t="s">
        <v>26</v>
      </c>
      <c r="D461" t="s">
        <v>27</v>
      </c>
      <c r="E461" t="s">
        <v>177</v>
      </c>
      <c r="F461" t="s">
        <v>43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t="s">
        <v>32</v>
      </c>
      <c r="M461">
        <v>35.89</v>
      </c>
      <c r="N461">
        <v>4.7619047620000003</v>
      </c>
      <c r="O461">
        <v>1.7945</v>
      </c>
      <c r="P461">
        <v>7.9</v>
      </c>
      <c r="Q461" s="19">
        <v>0.70277777777777772</v>
      </c>
      <c r="R461" s="19" t="str">
        <f t="shared" si="7"/>
        <v>4 PM</v>
      </c>
    </row>
    <row r="462" spans="1:18" x14ac:dyDescent="0.3">
      <c r="A462" t="s">
        <v>496</v>
      </c>
      <c r="B462" t="s">
        <v>25</v>
      </c>
      <c r="C462" t="s">
        <v>26</v>
      </c>
      <c r="D462" t="s">
        <v>27</v>
      </c>
      <c r="E462" t="s">
        <v>177</v>
      </c>
      <c r="F462" t="s">
        <v>43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t="s">
        <v>29</v>
      </c>
      <c r="M462">
        <v>202.6</v>
      </c>
      <c r="N462">
        <v>4.7619047620000003</v>
      </c>
      <c r="O462">
        <v>10.130000000000001</v>
      </c>
      <c r="P462">
        <v>4.5</v>
      </c>
      <c r="Q462" s="19">
        <v>0.6381944444444444</v>
      </c>
      <c r="R462" s="19" t="str">
        <f t="shared" si="7"/>
        <v>3 PM</v>
      </c>
    </row>
    <row r="463" spans="1:18" x14ac:dyDescent="0.3">
      <c r="A463" t="s">
        <v>497</v>
      </c>
      <c r="B463" t="s">
        <v>41</v>
      </c>
      <c r="C463" t="s">
        <v>42</v>
      </c>
      <c r="D463" t="s">
        <v>20</v>
      </c>
      <c r="E463" t="s">
        <v>21</v>
      </c>
      <c r="F463" t="s">
        <v>43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t="s">
        <v>32</v>
      </c>
      <c r="M463">
        <v>730.5</v>
      </c>
      <c r="N463">
        <v>4.7619047620000003</v>
      </c>
      <c r="O463">
        <v>36.524999999999999</v>
      </c>
      <c r="P463">
        <v>8.6999999999999993</v>
      </c>
      <c r="Q463" s="19">
        <v>0.51736111111111116</v>
      </c>
      <c r="R463" s="19" t="str">
        <f t="shared" si="7"/>
        <v>12 PM</v>
      </c>
    </row>
    <row r="464" spans="1:18" x14ac:dyDescent="0.3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35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t="s">
        <v>29</v>
      </c>
      <c r="M464">
        <v>295.8</v>
      </c>
      <c r="N464">
        <v>4.7619047620000003</v>
      </c>
      <c r="O464">
        <v>14.79</v>
      </c>
      <c r="P464">
        <v>6.1</v>
      </c>
      <c r="Q464" s="19">
        <v>0.41805555555555557</v>
      </c>
      <c r="R464" s="19" t="str">
        <f t="shared" si="7"/>
        <v>10 AM</v>
      </c>
    </row>
    <row r="465" spans="1:18" x14ac:dyDescent="0.3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43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t="s">
        <v>29</v>
      </c>
      <c r="M465">
        <v>22.62</v>
      </c>
      <c r="N465">
        <v>4.7619047620000003</v>
      </c>
      <c r="O465">
        <v>1.131</v>
      </c>
      <c r="P465">
        <v>6.4</v>
      </c>
      <c r="Q465" s="19">
        <v>0.79027777777777775</v>
      </c>
      <c r="R465" s="19" t="str">
        <f t="shared" si="7"/>
        <v>6 PM</v>
      </c>
    </row>
    <row r="466" spans="1:18" x14ac:dyDescent="0.3">
      <c r="A466" t="s">
        <v>500</v>
      </c>
      <c r="B466" t="s">
        <v>18</v>
      </c>
      <c r="C466" t="s">
        <v>19</v>
      </c>
      <c r="D466" t="s">
        <v>20</v>
      </c>
      <c r="E466" t="s">
        <v>177</v>
      </c>
      <c r="F466" t="s">
        <v>43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t="s">
        <v>32</v>
      </c>
      <c r="M466">
        <v>256.7</v>
      </c>
      <c r="N466">
        <v>4.7619047620000003</v>
      </c>
      <c r="O466">
        <v>12.835000000000001</v>
      </c>
      <c r="P466">
        <v>9.1</v>
      </c>
      <c r="Q466" s="19">
        <v>0.64652777777777781</v>
      </c>
      <c r="R466" s="19" t="str">
        <f t="shared" si="7"/>
        <v>3 PM</v>
      </c>
    </row>
    <row r="467" spans="1:18" x14ac:dyDescent="0.3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35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t="s">
        <v>32</v>
      </c>
      <c r="M467">
        <v>545.5</v>
      </c>
      <c r="N467">
        <v>4.7619047620000003</v>
      </c>
      <c r="O467">
        <v>27.274999999999999</v>
      </c>
      <c r="P467">
        <v>7.1</v>
      </c>
      <c r="Q467" s="19">
        <v>0.47361111111111109</v>
      </c>
      <c r="R467" s="19" t="str">
        <f t="shared" si="7"/>
        <v>11 AM</v>
      </c>
    </row>
    <row r="468" spans="1:18" x14ac:dyDescent="0.3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t="s">
        <v>32</v>
      </c>
      <c r="M468">
        <v>260.05</v>
      </c>
      <c r="N468">
        <v>4.7619047620000003</v>
      </c>
      <c r="O468">
        <v>13.0025</v>
      </c>
      <c r="P468">
        <v>7.7</v>
      </c>
      <c r="Q468" s="19">
        <v>0.55000000000000004</v>
      </c>
      <c r="R468" s="19" t="str">
        <f t="shared" si="7"/>
        <v>1 PM</v>
      </c>
    </row>
    <row r="469" spans="1:18" x14ac:dyDescent="0.3">
      <c r="A469" t="s">
        <v>503</v>
      </c>
      <c r="B469" t="s">
        <v>41</v>
      </c>
      <c r="C469" t="s">
        <v>42</v>
      </c>
      <c r="D469" t="s">
        <v>27</v>
      </c>
      <c r="E469" t="s">
        <v>177</v>
      </c>
      <c r="F469" t="s">
        <v>35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t="s">
        <v>29</v>
      </c>
      <c r="M469">
        <v>222.12</v>
      </c>
      <c r="N469">
        <v>4.7619047620000003</v>
      </c>
      <c r="O469">
        <v>11.106</v>
      </c>
      <c r="P469">
        <v>4.5</v>
      </c>
      <c r="Q469" s="19">
        <v>0.7729166666666667</v>
      </c>
      <c r="R469" s="19" t="str">
        <f t="shared" si="7"/>
        <v>6 PM</v>
      </c>
    </row>
    <row r="470" spans="1:18" x14ac:dyDescent="0.3">
      <c r="A470" t="s">
        <v>504</v>
      </c>
      <c r="B470" t="s">
        <v>25</v>
      </c>
      <c r="C470" t="s">
        <v>26</v>
      </c>
      <c r="D470" t="s">
        <v>27</v>
      </c>
      <c r="E470" t="s">
        <v>177</v>
      </c>
      <c r="F470" t="s">
        <v>43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t="s">
        <v>23</v>
      </c>
      <c r="M470">
        <v>21.58</v>
      </c>
      <c r="N470">
        <v>4.7619047620000003</v>
      </c>
      <c r="O470">
        <v>1.079</v>
      </c>
      <c r="P470">
        <v>7.2</v>
      </c>
      <c r="Q470" s="19">
        <v>0.41805555555555557</v>
      </c>
      <c r="R470" s="19" t="str">
        <f t="shared" si="7"/>
        <v>10 AM</v>
      </c>
    </row>
    <row r="471" spans="1:18" x14ac:dyDescent="0.3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t="s">
        <v>29</v>
      </c>
      <c r="M471">
        <v>98.84</v>
      </c>
      <c r="N471">
        <v>4.7619047620000003</v>
      </c>
      <c r="O471">
        <v>4.9420000000000002</v>
      </c>
      <c r="P471">
        <v>8.4</v>
      </c>
      <c r="Q471" s="19">
        <v>0.47291666666666665</v>
      </c>
      <c r="R471" s="19" t="str">
        <f t="shared" si="7"/>
        <v>11 AM</v>
      </c>
    </row>
    <row r="472" spans="1:18" x14ac:dyDescent="0.3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31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t="s">
        <v>23</v>
      </c>
      <c r="M472">
        <v>502.62</v>
      </c>
      <c r="N472">
        <v>4.7619047620000003</v>
      </c>
      <c r="O472">
        <v>25.131</v>
      </c>
      <c r="P472">
        <v>5.4</v>
      </c>
      <c r="Q472" s="19">
        <v>0.50694444444444442</v>
      </c>
      <c r="R472" s="19" t="str">
        <f t="shared" si="7"/>
        <v>12 PM</v>
      </c>
    </row>
    <row r="473" spans="1:18" x14ac:dyDescent="0.3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35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t="s">
        <v>29</v>
      </c>
      <c r="M473">
        <v>160.19999999999999</v>
      </c>
      <c r="N473">
        <v>4.7619047620000003</v>
      </c>
      <c r="O473">
        <v>8.01</v>
      </c>
      <c r="P473">
        <v>9.6999999999999993</v>
      </c>
      <c r="Q473" s="19">
        <v>0.4861111111111111</v>
      </c>
      <c r="R473" s="19" t="str">
        <f t="shared" si="7"/>
        <v>11 AM</v>
      </c>
    </row>
    <row r="474" spans="1:18" x14ac:dyDescent="0.3">
      <c r="A474" t="s">
        <v>508</v>
      </c>
      <c r="B474" t="s">
        <v>18</v>
      </c>
      <c r="C474" t="s">
        <v>19</v>
      </c>
      <c r="D474" t="s">
        <v>20</v>
      </c>
      <c r="E474" t="s">
        <v>177</v>
      </c>
      <c r="F474" t="s">
        <v>45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t="s">
        <v>32</v>
      </c>
      <c r="M474">
        <v>431.3</v>
      </c>
      <c r="N474">
        <v>4.7619047620000003</v>
      </c>
      <c r="O474">
        <v>21.565000000000001</v>
      </c>
      <c r="P474">
        <v>5.5</v>
      </c>
      <c r="Q474" s="19">
        <v>0.77152777777777781</v>
      </c>
      <c r="R474" s="19" t="str">
        <f t="shared" si="7"/>
        <v>6 PM</v>
      </c>
    </row>
    <row r="475" spans="1:18" x14ac:dyDescent="0.3">
      <c r="A475" t="s">
        <v>509</v>
      </c>
      <c r="B475" t="s">
        <v>41</v>
      </c>
      <c r="C475" t="s">
        <v>42</v>
      </c>
      <c r="D475" t="s">
        <v>20</v>
      </c>
      <c r="E475" t="s">
        <v>177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t="s">
        <v>29</v>
      </c>
      <c r="M475">
        <v>580.55999999999995</v>
      </c>
      <c r="N475">
        <v>4.7619047620000003</v>
      </c>
      <c r="O475">
        <v>29.027999999999999</v>
      </c>
      <c r="P475">
        <v>4.5999999999999996</v>
      </c>
      <c r="Q475" s="19">
        <v>0.74861111111111112</v>
      </c>
      <c r="R475" s="19" t="str">
        <f t="shared" si="7"/>
        <v>5 PM</v>
      </c>
    </row>
    <row r="476" spans="1:18" x14ac:dyDescent="0.3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t="s">
        <v>29</v>
      </c>
      <c r="M476">
        <v>322.2</v>
      </c>
      <c r="N476">
        <v>4.7619047620000003</v>
      </c>
      <c r="O476">
        <v>16.11</v>
      </c>
      <c r="P476">
        <v>6.6</v>
      </c>
      <c r="Q476" s="19">
        <v>0.71111111111111114</v>
      </c>
      <c r="R476" s="19" t="str">
        <f t="shared" si="7"/>
        <v>5 PM</v>
      </c>
    </row>
    <row r="477" spans="1:18" x14ac:dyDescent="0.3">
      <c r="A477" t="s">
        <v>511</v>
      </c>
      <c r="B477" t="s">
        <v>18</v>
      </c>
      <c r="C477" t="s">
        <v>19</v>
      </c>
      <c r="D477" t="s">
        <v>27</v>
      </c>
      <c r="E477" t="s">
        <v>177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t="s">
        <v>32</v>
      </c>
      <c r="M477">
        <v>195.54</v>
      </c>
      <c r="N477">
        <v>4.7619047620000003</v>
      </c>
      <c r="O477">
        <v>9.7769999999999992</v>
      </c>
      <c r="P477">
        <v>6.3</v>
      </c>
      <c r="Q477" s="19">
        <v>0.85763888888888884</v>
      </c>
      <c r="R477" s="19" t="str">
        <f t="shared" si="7"/>
        <v>8 PM</v>
      </c>
    </row>
    <row r="478" spans="1:18" x14ac:dyDescent="0.3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35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t="s">
        <v>32</v>
      </c>
      <c r="M478">
        <v>166.3</v>
      </c>
      <c r="N478">
        <v>4.7619047620000003</v>
      </c>
      <c r="O478">
        <v>8.3149999999999995</v>
      </c>
      <c r="P478">
        <v>4.2</v>
      </c>
      <c r="Q478" s="19">
        <v>0.67361111111111116</v>
      </c>
      <c r="R478" s="19" t="str">
        <f t="shared" si="7"/>
        <v>4 PM</v>
      </c>
    </row>
    <row r="479" spans="1:18" x14ac:dyDescent="0.3">
      <c r="A479" t="s">
        <v>513</v>
      </c>
      <c r="B479" t="s">
        <v>25</v>
      </c>
      <c r="C479" t="s">
        <v>26</v>
      </c>
      <c r="D479" t="s">
        <v>27</v>
      </c>
      <c r="E479" t="s">
        <v>177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t="s">
        <v>23</v>
      </c>
      <c r="M479">
        <v>336.28</v>
      </c>
      <c r="N479">
        <v>4.7619047620000003</v>
      </c>
      <c r="O479">
        <v>16.814</v>
      </c>
      <c r="P479">
        <v>4.4000000000000004</v>
      </c>
      <c r="Q479" s="19">
        <v>0.70416666666666672</v>
      </c>
      <c r="R479" s="19" t="str">
        <f t="shared" si="7"/>
        <v>4 PM</v>
      </c>
    </row>
    <row r="480" spans="1:18" x14ac:dyDescent="0.3">
      <c r="A480" t="s">
        <v>514</v>
      </c>
      <c r="B480" t="s">
        <v>41</v>
      </c>
      <c r="C480" t="s">
        <v>42</v>
      </c>
      <c r="D480" t="s">
        <v>27</v>
      </c>
      <c r="E480" t="s">
        <v>177</v>
      </c>
      <c r="F480" t="s">
        <v>35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t="s">
        <v>23</v>
      </c>
      <c r="M480">
        <v>343.7</v>
      </c>
      <c r="N480">
        <v>4.7619047620000003</v>
      </c>
      <c r="O480">
        <v>17.184999999999999</v>
      </c>
      <c r="P480">
        <v>6.7</v>
      </c>
      <c r="Q480" s="19">
        <v>0.42430555555555555</v>
      </c>
      <c r="R480" s="19" t="str">
        <f t="shared" si="7"/>
        <v>10 AM</v>
      </c>
    </row>
    <row r="481" spans="1:18" x14ac:dyDescent="0.3">
      <c r="A481" t="s">
        <v>515</v>
      </c>
      <c r="B481" t="s">
        <v>18</v>
      </c>
      <c r="C481" t="s">
        <v>19</v>
      </c>
      <c r="D481" t="s">
        <v>27</v>
      </c>
      <c r="E481" t="s">
        <v>177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t="s">
        <v>23</v>
      </c>
      <c r="M481">
        <v>38.6</v>
      </c>
      <c r="N481">
        <v>4.7619047620000003</v>
      </c>
      <c r="O481">
        <v>1.93</v>
      </c>
      <c r="P481">
        <v>6.7</v>
      </c>
      <c r="Q481" s="19">
        <v>0.47638888888888886</v>
      </c>
      <c r="R481" s="19" t="str">
        <f t="shared" si="7"/>
        <v>11 AM</v>
      </c>
    </row>
    <row r="482" spans="1:18" x14ac:dyDescent="0.3">
      <c r="A482" t="s">
        <v>516</v>
      </c>
      <c r="B482" t="s">
        <v>25</v>
      </c>
      <c r="C482" t="s">
        <v>26</v>
      </c>
      <c r="D482" t="s">
        <v>27</v>
      </c>
      <c r="E482" t="s">
        <v>177</v>
      </c>
      <c r="F482" t="s">
        <v>43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t="s">
        <v>29</v>
      </c>
      <c r="M482">
        <v>527.76</v>
      </c>
      <c r="N482">
        <v>4.7619047620000003</v>
      </c>
      <c r="O482">
        <v>26.388000000000002</v>
      </c>
      <c r="P482">
        <v>8.4</v>
      </c>
      <c r="Q482" s="19">
        <v>0.85347222222222219</v>
      </c>
      <c r="R482" s="19" t="str">
        <f t="shared" si="7"/>
        <v>8 PM</v>
      </c>
    </row>
    <row r="483" spans="1:18" x14ac:dyDescent="0.3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t="s">
        <v>29</v>
      </c>
      <c r="M483">
        <v>328</v>
      </c>
      <c r="N483">
        <v>4.7619047620000003</v>
      </c>
      <c r="O483">
        <v>16.399999999999999</v>
      </c>
      <c r="P483">
        <v>6.2</v>
      </c>
      <c r="Q483" s="19">
        <v>0.5083333333333333</v>
      </c>
      <c r="R483" s="19" t="str">
        <f t="shared" si="7"/>
        <v>12 PM</v>
      </c>
    </row>
    <row r="484" spans="1:18" x14ac:dyDescent="0.3">
      <c r="A484" t="s">
        <v>518</v>
      </c>
      <c r="B484" t="s">
        <v>18</v>
      </c>
      <c r="C484" t="s">
        <v>19</v>
      </c>
      <c r="D484" t="s">
        <v>27</v>
      </c>
      <c r="E484" t="s">
        <v>177</v>
      </c>
      <c r="F484" t="s">
        <v>35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t="s">
        <v>23</v>
      </c>
      <c r="M484">
        <v>185.7</v>
      </c>
      <c r="N484">
        <v>4.7619047620000003</v>
      </c>
      <c r="O484">
        <v>9.2850000000000001</v>
      </c>
      <c r="P484">
        <v>5</v>
      </c>
      <c r="Q484" s="19">
        <v>0.54513888888888884</v>
      </c>
      <c r="R484" s="19" t="str">
        <f t="shared" si="7"/>
        <v>1 PM</v>
      </c>
    </row>
    <row r="485" spans="1:18" x14ac:dyDescent="0.3">
      <c r="A485" t="s">
        <v>519</v>
      </c>
      <c r="B485" t="s">
        <v>41</v>
      </c>
      <c r="C485" t="s">
        <v>42</v>
      </c>
      <c r="D485" t="s">
        <v>20</v>
      </c>
      <c r="E485" t="s">
        <v>177</v>
      </c>
      <c r="F485" t="s">
        <v>31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t="s">
        <v>29</v>
      </c>
      <c r="M485">
        <v>603.79999999999995</v>
      </c>
      <c r="N485">
        <v>4.7619047620000003</v>
      </c>
      <c r="O485">
        <v>30.19</v>
      </c>
      <c r="P485">
        <v>6</v>
      </c>
      <c r="Q485" s="19">
        <v>0.67986111111111114</v>
      </c>
      <c r="R485" s="19" t="str">
        <f t="shared" si="7"/>
        <v>4 PM</v>
      </c>
    </row>
    <row r="486" spans="1:18" x14ac:dyDescent="0.3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35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t="s">
        <v>32</v>
      </c>
      <c r="M486">
        <v>369.8</v>
      </c>
      <c r="N486">
        <v>4.7619047620000003</v>
      </c>
      <c r="O486">
        <v>18.489999999999998</v>
      </c>
      <c r="P486">
        <v>7</v>
      </c>
      <c r="Q486" s="19">
        <v>0.82499999999999996</v>
      </c>
      <c r="R486" s="19" t="str">
        <f t="shared" si="7"/>
        <v>7 PM</v>
      </c>
    </row>
    <row r="487" spans="1:18" x14ac:dyDescent="0.3">
      <c r="A487" t="s">
        <v>521</v>
      </c>
      <c r="B487" t="s">
        <v>41</v>
      </c>
      <c r="C487" t="s">
        <v>42</v>
      </c>
      <c r="D487" t="s">
        <v>20</v>
      </c>
      <c r="E487" t="s">
        <v>21</v>
      </c>
      <c r="F487" t="s">
        <v>35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t="s">
        <v>23</v>
      </c>
      <c r="M487">
        <v>197.96</v>
      </c>
      <c r="N487">
        <v>4.7619047620000003</v>
      </c>
      <c r="O487">
        <v>9.8979999999999997</v>
      </c>
      <c r="P487">
        <v>6.6</v>
      </c>
      <c r="Q487" s="19">
        <v>0.64236111111111116</v>
      </c>
      <c r="R487" s="19" t="str">
        <f t="shared" si="7"/>
        <v>3 PM</v>
      </c>
    </row>
    <row r="488" spans="1:18" x14ac:dyDescent="0.3">
      <c r="A488" t="s">
        <v>522</v>
      </c>
      <c r="B488" t="s">
        <v>41</v>
      </c>
      <c r="C488" t="s">
        <v>42</v>
      </c>
      <c r="D488" t="s">
        <v>27</v>
      </c>
      <c r="E488" t="s">
        <v>21</v>
      </c>
      <c r="F488" t="s">
        <v>45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t="s">
        <v>29</v>
      </c>
      <c r="M488">
        <v>410.9</v>
      </c>
      <c r="N488">
        <v>4.7619047620000003</v>
      </c>
      <c r="O488">
        <v>20.545000000000002</v>
      </c>
      <c r="P488">
        <v>7.3</v>
      </c>
      <c r="Q488" s="19">
        <v>0.61250000000000004</v>
      </c>
      <c r="R488" s="19" t="str">
        <f t="shared" si="7"/>
        <v>2 PM</v>
      </c>
    </row>
    <row r="489" spans="1:18" x14ac:dyDescent="0.3">
      <c r="A489" t="s">
        <v>523</v>
      </c>
      <c r="B489" t="s">
        <v>18</v>
      </c>
      <c r="C489" t="s">
        <v>19</v>
      </c>
      <c r="D489" t="s">
        <v>27</v>
      </c>
      <c r="E489" t="s">
        <v>177</v>
      </c>
      <c r="F489" t="s">
        <v>45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t="s">
        <v>23</v>
      </c>
      <c r="M489">
        <v>148.6</v>
      </c>
      <c r="N489">
        <v>4.7619047620000003</v>
      </c>
      <c r="O489">
        <v>7.43</v>
      </c>
      <c r="P489">
        <v>8.3000000000000007</v>
      </c>
      <c r="Q489" s="19">
        <v>0.79097222222222219</v>
      </c>
      <c r="R489" s="19" t="str">
        <f t="shared" si="7"/>
        <v>6 PM</v>
      </c>
    </row>
    <row r="490" spans="1:18" x14ac:dyDescent="0.3">
      <c r="A490" t="s">
        <v>524</v>
      </c>
      <c r="B490" t="s">
        <v>25</v>
      </c>
      <c r="C490" t="s">
        <v>26</v>
      </c>
      <c r="D490" t="s">
        <v>27</v>
      </c>
      <c r="E490" t="s">
        <v>177</v>
      </c>
      <c r="F490" t="s">
        <v>31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t="s">
        <v>29</v>
      </c>
      <c r="M490">
        <v>22.96</v>
      </c>
      <c r="N490">
        <v>4.7619047620000003</v>
      </c>
      <c r="O490">
        <v>1.1479999999999999</v>
      </c>
      <c r="P490">
        <v>4.3</v>
      </c>
      <c r="Q490" s="19">
        <v>0.86597222222222225</v>
      </c>
      <c r="R490" s="19" t="str">
        <f t="shared" si="7"/>
        <v>8 PM</v>
      </c>
    </row>
    <row r="491" spans="1:18" x14ac:dyDescent="0.3">
      <c r="A491" t="s">
        <v>525</v>
      </c>
      <c r="B491" t="s">
        <v>41</v>
      </c>
      <c r="C491" t="s">
        <v>42</v>
      </c>
      <c r="D491" t="s">
        <v>20</v>
      </c>
      <c r="E491" t="s">
        <v>21</v>
      </c>
      <c r="F491" t="s">
        <v>31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t="s">
        <v>23</v>
      </c>
      <c r="M491">
        <v>699.12</v>
      </c>
      <c r="N491">
        <v>4.7619047620000003</v>
      </c>
      <c r="O491">
        <v>34.956000000000003</v>
      </c>
      <c r="P491">
        <v>9.8000000000000007</v>
      </c>
      <c r="Q491" s="19">
        <v>0.55625000000000002</v>
      </c>
      <c r="R491" s="19" t="str">
        <f t="shared" si="7"/>
        <v>1 PM</v>
      </c>
    </row>
    <row r="492" spans="1:18" x14ac:dyDescent="0.3">
      <c r="A492" t="s">
        <v>526</v>
      </c>
      <c r="B492" t="s">
        <v>41</v>
      </c>
      <c r="C492" t="s">
        <v>42</v>
      </c>
      <c r="D492" t="s">
        <v>27</v>
      </c>
      <c r="E492" t="s">
        <v>21</v>
      </c>
      <c r="F492" t="s">
        <v>45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t="s">
        <v>23</v>
      </c>
      <c r="M492">
        <v>69.400000000000006</v>
      </c>
      <c r="N492">
        <v>4.7619047620000003</v>
      </c>
      <c r="O492">
        <v>3.47</v>
      </c>
      <c r="P492">
        <v>8.1999999999999993</v>
      </c>
      <c r="Q492" s="19">
        <v>0.82499999999999996</v>
      </c>
      <c r="R492" s="19" t="str">
        <f t="shared" si="7"/>
        <v>7 PM</v>
      </c>
    </row>
    <row r="493" spans="1:18" x14ac:dyDescent="0.3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45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t="s">
        <v>32</v>
      </c>
      <c r="M493">
        <v>196.6</v>
      </c>
      <c r="N493">
        <v>4.7619047620000003</v>
      </c>
      <c r="O493">
        <v>9.83</v>
      </c>
      <c r="P493">
        <v>7.2</v>
      </c>
      <c r="Q493" s="19">
        <v>0.76388888888888884</v>
      </c>
      <c r="R493" s="19" t="str">
        <f t="shared" si="7"/>
        <v>6 PM</v>
      </c>
    </row>
    <row r="494" spans="1:18" x14ac:dyDescent="0.3">
      <c r="A494" t="s">
        <v>528</v>
      </c>
      <c r="B494" t="s">
        <v>41</v>
      </c>
      <c r="C494" t="s">
        <v>42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t="s">
        <v>23</v>
      </c>
      <c r="M494">
        <v>202.56</v>
      </c>
      <c r="N494">
        <v>4.7619047620000003</v>
      </c>
      <c r="O494">
        <v>10.128</v>
      </c>
      <c r="P494">
        <v>8.6999999999999993</v>
      </c>
      <c r="Q494" s="19">
        <v>0.85</v>
      </c>
      <c r="R494" s="19" t="str">
        <f t="shared" si="7"/>
        <v>8 PM</v>
      </c>
    </row>
    <row r="495" spans="1:18" x14ac:dyDescent="0.3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31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t="s">
        <v>32</v>
      </c>
      <c r="M495">
        <v>121.2</v>
      </c>
      <c r="N495">
        <v>4.7619047620000003</v>
      </c>
      <c r="O495">
        <v>6.06</v>
      </c>
      <c r="P495">
        <v>8.4</v>
      </c>
      <c r="Q495" s="19">
        <v>0.57222222222222219</v>
      </c>
      <c r="R495" s="19" t="str">
        <f t="shared" si="7"/>
        <v>1 PM</v>
      </c>
    </row>
    <row r="496" spans="1:18" x14ac:dyDescent="0.3">
      <c r="A496" t="s">
        <v>530</v>
      </c>
      <c r="B496" t="s">
        <v>41</v>
      </c>
      <c r="C496" t="s">
        <v>42</v>
      </c>
      <c r="D496" t="s">
        <v>27</v>
      </c>
      <c r="E496" t="s">
        <v>177</v>
      </c>
      <c r="F496" t="s">
        <v>45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t="s">
        <v>23</v>
      </c>
      <c r="M496">
        <v>199.78</v>
      </c>
      <c r="N496">
        <v>4.7619047620000003</v>
      </c>
      <c r="O496">
        <v>9.9890000000000008</v>
      </c>
      <c r="P496">
        <v>7.1</v>
      </c>
      <c r="Q496" s="19">
        <v>0.49166666666666664</v>
      </c>
      <c r="R496" s="19" t="str">
        <f t="shared" si="7"/>
        <v>11 AM</v>
      </c>
    </row>
    <row r="497" spans="1:18" x14ac:dyDescent="0.3">
      <c r="A497" t="s">
        <v>531</v>
      </c>
      <c r="B497" t="s">
        <v>41</v>
      </c>
      <c r="C497" t="s">
        <v>42</v>
      </c>
      <c r="D497" t="s">
        <v>27</v>
      </c>
      <c r="E497" t="s">
        <v>177</v>
      </c>
      <c r="F497" t="s">
        <v>35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t="s">
        <v>29</v>
      </c>
      <c r="M497">
        <v>607.36</v>
      </c>
      <c r="N497">
        <v>4.7619047620000003</v>
      </c>
      <c r="O497">
        <v>30.367999999999999</v>
      </c>
      <c r="P497">
        <v>5.5</v>
      </c>
      <c r="Q497" s="19">
        <v>0.59305555555555556</v>
      </c>
      <c r="R497" s="19" t="str">
        <f t="shared" si="7"/>
        <v>2 PM</v>
      </c>
    </row>
    <row r="498" spans="1:18" x14ac:dyDescent="0.3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t="s">
        <v>29</v>
      </c>
      <c r="M498">
        <v>126.44</v>
      </c>
      <c r="N498">
        <v>4.7619047620000003</v>
      </c>
      <c r="O498">
        <v>6.3220000000000001</v>
      </c>
      <c r="P498">
        <v>8.5</v>
      </c>
      <c r="Q498" s="19">
        <v>0.66041666666666665</v>
      </c>
      <c r="R498" s="19" t="str">
        <f t="shared" si="7"/>
        <v>3 PM</v>
      </c>
    </row>
    <row r="499" spans="1:18" x14ac:dyDescent="0.3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43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t="s">
        <v>29</v>
      </c>
      <c r="M499">
        <v>541.44000000000005</v>
      </c>
      <c r="N499">
        <v>4.7619047620000003</v>
      </c>
      <c r="O499">
        <v>27.071999999999999</v>
      </c>
      <c r="P499">
        <v>6.2</v>
      </c>
      <c r="Q499" s="19">
        <v>0.47013888888888888</v>
      </c>
      <c r="R499" s="19" t="str">
        <f t="shared" si="7"/>
        <v>11 AM</v>
      </c>
    </row>
    <row r="500" spans="1:18" x14ac:dyDescent="0.3">
      <c r="A500" t="s">
        <v>534</v>
      </c>
      <c r="B500" t="s">
        <v>41</v>
      </c>
      <c r="C500" t="s">
        <v>42</v>
      </c>
      <c r="D500" t="s">
        <v>20</v>
      </c>
      <c r="E500" t="s">
        <v>21</v>
      </c>
      <c r="F500" t="s">
        <v>35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t="s">
        <v>29</v>
      </c>
      <c r="M500">
        <v>98.13</v>
      </c>
      <c r="N500">
        <v>4.7619047620000003</v>
      </c>
      <c r="O500">
        <v>4.9065000000000003</v>
      </c>
      <c r="P500">
        <v>8.9</v>
      </c>
      <c r="Q500" s="19">
        <v>0.73333333333333328</v>
      </c>
      <c r="R500" s="19" t="str">
        <f t="shared" si="7"/>
        <v>5 PM</v>
      </c>
    </row>
    <row r="501" spans="1:18" x14ac:dyDescent="0.3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35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t="s">
        <v>29</v>
      </c>
      <c r="M501">
        <v>412.16</v>
      </c>
      <c r="N501">
        <v>4.7619047620000003</v>
      </c>
      <c r="O501">
        <v>20.608000000000001</v>
      </c>
      <c r="P501">
        <v>9.6</v>
      </c>
      <c r="Q501" s="19">
        <v>0.65763888888888888</v>
      </c>
      <c r="R501" s="19" t="str">
        <f t="shared" si="7"/>
        <v>3 PM</v>
      </c>
    </row>
    <row r="502" spans="1:18" x14ac:dyDescent="0.3">
      <c r="A502" t="s">
        <v>536</v>
      </c>
      <c r="B502" t="s">
        <v>41</v>
      </c>
      <c r="C502" t="s">
        <v>42</v>
      </c>
      <c r="D502" t="s">
        <v>20</v>
      </c>
      <c r="E502" t="s">
        <v>177</v>
      </c>
      <c r="F502" t="s">
        <v>35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t="s">
        <v>32</v>
      </c>
      <c r="M502">
        <v>73.97</v>
      </c>
      <c r="N502">
        <v>4.7619047620000003</v>
      </c>
      <c r="O502">
        <v>3.6985000000000001</v>
      </c>
      <c r="P502">
        <v>5.4</v>
      </c>
      <c r="Q502" s="19">
        <v>0.66180555555555554</v>
      </c>
      <c r="R502" s="19" t="str">
        <f t="shared" si="7"/>
        <v>3 PM</v>
      </c>
    </row>
    <row r="503" spans="1:18" x14ac:dyDescent="0.3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45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t="s">
        <v>23</v>
      </c>
      <c r="M503">
        <v>31.9</v>
      </c>
      <c r="N503">
        <v>4.7619047620000003</v>
      </c>
      <c r="O503">
        <v>1.595</v>
      </c>
      <c r="P503">
        <v>9.1</v>
      </c>
      <c r="Q503" s="19">
        <v>0.52777777777777779</v>
      </c>
      <c r="R503" s="19" t="str">
        <f t="shared" si="7"/>
        <v>12 PM</v>
      </c>
    </row>
    <row r="504" spans="1:18" x14ac:dyDescent="0.3">
      <c r="A504" t="s">
        <v>538</v>
      </c>
      <c r="B504" t="s">
        <v>25</v>
      </c>
      <c r="C504" t="s">
        <v>26</v>
      </c>
      <c r="D504" t="s">
        <v>27</v>
      </c>
      <c r="E504" t="s">
        <v>177</v>
      </c>
      <c r="F504" t="s">
        <v>31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t="s">
        <v>23</v>
      </c>
      <c r="M504">
        <v>138.80000000000001</v>
      </c>
      <c r="N504">
        <v>4.7619047620000003</v>
      </c>
      <c r="O504">
        <v>6.94</v>
      </c>
      <c r="P504">
        <v>9</v>
      </c>
      <c r="Q504" s="19">
        <v>0.82499999999999996</v>
      </c>
      <c r="R504" s="19" t="str">
        <f t="shared" si="7"/>
        <v>7 PM</v>
      </c>
    </row>
    <row r="505" spans="1:18" x14ac:dyDescent="0.3">
      <c r="A505" t="s">
        <v>539</v>
      </c>
      <c r="B505" t="s">
        <v>41</v>
      </c>
      <c r="C505" t="s">
        <v>42</v>
      </c>
      <c r="D505" t="s">
        <v>27</v>
      </c>
      <c r="E505" t="s">
        <v>21</v>
      </c>
      <c r="F505" t="s">
        <v>35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t="s">
        <v>29</v>
      </c>
      <c r="M505">
        <v>186.62</v>
      </c>
      <c r="N505">
        <v>4.7619047620000003</v>
      </c>
      <c r="O505">
        <v>9.3309999999999995</v>
      </c>
      <c r="P505">
        <v>6.3</v>
      </c>
      <c r="Q505" s="19">
        <v>0.74513888888888891</v>
      </c>
      <c r="R505" s="19" t="str">
        <f t="shared" si="7"/>
        <v>5 PM</v>
      </c>
    </row>
    <row r="506" spans="1:18" x14ac:dyDescent="0.3">
      <c r="A506" t="s">
        <v>540</v>
      </c>
      <c r="B506" t="s">
        <v>41</v>
      </c>
      <c r="C506" t="s">
        <v>42</v>
      </c>
      <c r="D506" t="s">
        <v>27</v>
      </c>
      <c r="E506" t="s">
        <v>177</v>
      </c>
      <c r="F506" t="s">
        <v>35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t="s">
        <v>32</v>
      </c>
      <c r="M506">
        <v>88.45</v>
      </c>
      <c r="N506">
        <v>4.7619047620000003</v>
      </c>
      <c r="O506">
        <v>4.4225000000000003</v>
      </c>
      <c r="P506">
        <v>9.5</v>
      </c>
      <c r="Q506" s="19">
        <v>0.69166666666666665</v>
      </c>
      <c r="R506" s="19" t="str">
        <f t="shared" si="7"/>
        <v>4 PM</v>
      </c>
    </row>
    <row r="507" spans="1:18" x14ac:dyDescent="0.3">
      <c r="A507" t="s">
        <v>541</v>
      </c>
      <c r="B507" t="s">
        <v>18</v>
      </c>
      <c r="C507" t="s">
        <v>19</v>
      </c>
      <c r="D507" t="s">
        <v>20</v>
      </c>
      <c r="E507" t="s">
        <v>177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t="s">
        <v>23</v>
      </c>
      <c r="M507">
        <v>193.44</v>
      </c>
      <c r="N507">
        <v>4.7619047620000003</v>
      </c>
      <c r="O507">
        <v>9.6720000000000006</v>
      </c>
      <c r="P507">
        <v>9.8000000000000007</v>
      </c>
      <c r="Q507" s="19">
        <v>0.87083333333333335</v>
      </c>
      <c r="R507" s="19" t="str">
        <f t="shared" si="7"/>
        <v>8 PM</v>
      </c>
    </row>
    <row r="508" spans="1:18" x14ac:dyDescent="0.3">
      <c r="A508" t="s">
        <v>542</v>
      </c>
      <c r="B508" t="s">
        <v>41</v>
      </c>
      <c r="C508" t="s">
        <v>42</v>
      </c>
      <c r="D508" t="s">
        <v>20</v>
      </c>
      <c r="E508" t="s">
        <v>21</v>
      </c>
      <c r="F508" t="s">
        <v>35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t="s">
        <v>29</v>
      </c>
      <c r="M508">
        <v>145.5</v>
      </c>
      <c r="N508">
        <v>4.7619047620000003</v>
      </c>
      <c r="O508">
        <v>7.2750000000000004</v>
      </c>
      <c r="P508">
        <v>6.7</v>
      </c>
      <c r="Q508" s="19">
        <v>0.53472222222222221</v>
      </c>
      <c r="R508" s="19" t="str">
        <f t="shared" si="7"/>
        <v>12 PM</v>
      </c>
    </row>
    <row r="509" spans="1:18" x14ac:dyDescent="0.3">
      <c r="A509" t="s">
        <v>543</v>
      </c>
      <c r="B509" t="s">
        <v>41</v>
      </c>
      <c r="C509" t="s">
        <v>42</v>
      </c>
      <c r="D509" t="s">
        <v>27</v>
      </c>
      <c r="E509" t="s">
        <v>21</v>
      </c>
      <c r="F509" t="s">
        <v>43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t="s">
        <v>32</v>
      </c>
      <c r="M509">
        <v>504.3</v>
      </c>
      <c r="N509">
        <v>4.7619047620000003</v>
      </c>
      <c r="O509">
        <v>25.215</v>
      </c>
      <c r="P509">
        <v>7.7</v>
      </c>
      <c r="Q509" s="19">
        <v>0.45</v>
      </c>
      <c r="R509" s="19" t="str">
        <f t="shared" si="7"/>
        <v>10 AM</v>
      </c>
    </row>
    <row r="510" spans="1:18" x14ac:dyDescent="0.3">
      <c r="A510" t="s">
        <v>544</v>
      </c>
      <c r="B510" t="s">
        <v>41</v>
      </c>
      <c r="C510" t="s">
        <v>42</v>
      </c>
      <c r="D510" t="s">
        <v>20</v>
      </c>
      <c r="E510" t="s">
        <v>177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t="s">
        <v>29</v>
      </c>
      <c r="M510">
        <v>306.45</v>
      </c>
      <c r="N510">
        <v>4.7619047620000003</v>
      </c>
      <c r="O510">
        <v>15.3225</v>
      </c>
      <c r="P510">
        <v>7</v>
      </c>
      <c r="Q510" s="19">
        <v>0.60277777777777775</v>
      </c>
      <c r="R510" s="19" t="str">
        <f t="shared" si="7"/>
        <v>2 PM</v>
      </c>
    </row>
    <row r="511" spans="1:18" x14ac:dyDescent="0.3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31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t="s">
        <v>32</v>
      </c>
      <c r="M511">
        <v>95.7</v>
      </c>
      <c r="N511">
        <v>4.7619047620000003</v>
      </c>
      <c r="O511">
        <v>4.7850000000000001</v>
      </c>
      <c r="P511">
        <v>5.0999999999999996</v>
      </c>
      <c r="Q511" s="19">
        <v>0.71875</v>
      </c>
      <c r="R511" s="19" t="str">
        <f t="shared" si="7"/>
        <v>5 PM</v>
      </c>
    </row>
    <row r="512" spans="1:18" x14ac:dyDescent="0.3">
      <c r="A512" t="s">
        <v>546</v>
      </c>
      <c r="B512" t="s">
        <v>41</v>
      </c>
      <c r="C512" t="s">
        <v>42</v>
      </c>
      <c r="D512" t="s">
        <v>20</v>
      </c>
      <c r="E512" t="s">
        <v>21</v>
      </c>
      <c r="F512" t="s">
        <v>35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t="s">
        <v>32</v>
      </c>
      <c r="M512">
        <v>635.17999999999995</v>
      </c>
      <c r="N512">
        <v>4.7619047620000003</v>
      </c>
      <c r="O512">
        <v>31.759</v>
      </c>
      <c r="P512">
        <v>6.2</v>
      </c>
      <c r="Q512" s="19">
        <v>0.75208333333333333</v>
      </c>
      <c r="R512" s="19" t="str">
        <f t="shared" si="7"/>
        <v>6 PM</v>
      </c>
    </row>
    <row r="513" spans="1:18" x14ac:dyDescent="0.3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31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t="s">
        <v>23</v>
      </c>
      <c r="M513">
        <v>214.55</v>
      </c>
      <c r="N513">
        <v>4.7619047620000003</v>
      </c>
      <c r="O513">
        <v>10.727499999999999</v>
      </c>
      <c r="P513">
        <v>6.1</v>
      </c>
      <c r="Q513" s="19">
        <v>0.72847222222222219</v>
      </c>
      <c r="R513" s="19" t="str">
        <f t="shared" si="7"/>
        <v>5 PM</v>
      </c>
    </row>
    <row r="514" spans="1:18" x14ac:dyDescent="0.3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45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t="s">
        <v>23</v>
      </c>
      <c r="M514">
        <v>379.96</v>
      </c>
      <c r="N514">
        <v>4.7619047620000003</v>
      </c>
      <c r="O514">
        <v>18.998000000000001</v>
      </c>
      <c r="P514">
        <v>9.3000000000000007</v>
      </c>
      <c r="Q514" s="19">
        <v>0.75347222222222221</v>
      </c>
      <c r="R514" s="19" t="str">
        <f t="shared" si="7"/>
        <v>6 PM</v>
      </c>
    </row>
    <row r="515" spans="1:18" x14ac:dyDescent="0.3">
      <c r="A515" t="s">
        <v>549</v>
      </c>
      <c r="B515" t="s">
        <v>18</v>
      </c>
      <c r="C515" t="s">
        <v>19</v>
      </c>
      <c r="D515" t="s">
        <v>27</v>
      </c>
      <c r="E515" t="s">
        <v>177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t="s">
        <v>29</v>
      </c>
      <c r="M515">
        <v>696.85</v>
      </c>
      <c r="N515">
        <v>4.7619047620000003</v>
      </c>
      <c r="O515">
        <v>34.842500000000001</v>
      </c>
      <c r="P515">
        <v>7.6</v>
      </c>
      <c r="Q515" s="19">
        <v>0.50486111111111109</v>
      </c>
      <c r="R515" s="19" t="str">
        <f t="shared" ref="R515:R578" si="8">TEXT(Q515,"h AM/PM")</f>
        <v>12 PM</v>
      </c>
    </row>
    <row r="516" spans="1:18" x14ac:dyDescent="0.3">
      <c r="A516" t="s">
        <v>550</v>
      </c>
      <c r="B516" t="s">
        <v>25</v>
      </c>
      <c r="C516" t="s">
        <v>26</v>
      </c>
      <c r="D516" t="s">
        <v>20</v>
      </c>
      <c r="E516" t="s">
        <v>177</v>
      </c>
      <c r="F516" t="s">
        <v>35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t="s">
        <v>32</v>
      </c>
      <c r="M516">
        <v>408.73</v>
      </c>
      <c r="N516">
        <v>4.7619047620000003</v>
      </c>
      <c r="O516">
        <v>20.436499999999999</v>
      </c>
      <c r="P516">
        <v>8.1999999999999993</v>
      </c>
      <c r="Q516" s="19">
        <v>0.8256944444444444</v>
      </c>
      <c r="R516" s="19" t="str">
        <f t="shared" si="8"/>
        <v>7 PM</v>
      </c>
    </row>
    <row r="517" spans="1:18" x14ac:dyDescent="0.3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45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t="s">
        <v>23</v>
      </c>
      <c r="M517">
        <v>51.47</v>
      </c>
      <c r="N517">
        <v>4.7619047620000003</v>
      </c>
      <c r="O517">
        <v>2.5735000000000001</v>
      </c>
      <c r="P517">
        <v>8.5</v>
      </c>
      <c r="Q517" s="19">
        <v>0.66111111111111109</v>
      </c>
      <c r="R517" s="19" t="str">
        <f t="shared" si="8"/>
        <v>3 PM</v>
      </c>
    </row>
    <row r="518" spans="1:18" x14ac:dyDescent="0.3">
      <c r="A518" t="s">
        <v>552</v>
      </c>
      <c r="B518" t="s">
        <v>41</v>
      </c>
      <c r="C518" t="s">
        <v>42</v>
      </c>
      <c r="D518" t="s">
        <v>20</v>
      </c>
      <c r="E518" t="s">
        <v>177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t="s">
        <v>23</v>
      </c>
      <c r="M518">
        <v>274.3</v>
      </c>
      <c r="N518">
        <v>4.7619047620000003</v>
      </c>
      <c r="O518">
        <v>13.715</v>
      </c>
      <c r="P518">
        <v>9.8000000000000007</v>
      </c>
      <c r="Q518" s="19">
        <v>0.7</v>
      </c>
      <c r="R518" s="19" t="str">
        <f t="shared" si="8"/>
        <v>4 PM</v>
      </c>
    </row>
    <row r="519" spans="1:18" x14ac:dyDescent="0.3">
      <c r="A519" t="s">
        <v>553</v>
      </c>
      <c r="B519" t="s">
        <v>25</v>
      </c>
      <c r="C519" t="s">
        <v>26</v>
      </c>
      <c r="D519" t="s">
        <v>20</v>
      </c>
      <c r="E519" t="s">
        <v>177</v>
      </c>
      <c r="F519" t="s">
        <v>31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t="s">
        <v>32</v>
      </c>
      <c r="M519">
        <v>196.95</v>
      </c>
      <c r="N519">
        <v>4.7619047620000003</v>
      </c>
      <c r="O519">
        <v>9.8475000000000001</v>
      </c>
      <c r="P519">
        <v>8.6999999999999993</v>
      </c>
      <c r="Q519" s="19">
        <v>0.86527777777777781</v>
      </c>
      <c r="R519" s="19" t="str">
        <f t="shared" si="8"/>
        <v>8 PM</v>
      </c>
    </row>
    <row r="520" spans="1:18" x14ac:dyDescent="0.3">
      <c r="A520" t="s">
        <v>554</v>
      </c>
      <c r="B520" t="s">
        <v>18</v>
      </c>
      <c r="C520" t="s">
        <v>19</v>
      </c>
      <c r="D520" t="s">
        <v>27</v>
      </c>
      <c r="E520" t="s">
        <v>177</v>
      </c>
      <c r="F520" t="s">
        <v>31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t="s">
        <v>23</v>
      </c>
      <c r="M520">
        <v>69.459999999999994</v>
      </c>
      <c r="N520">
        <v>4.7619047620000003</v>
      </c>
      <c r="O520">
        <v>3.4729999999999999</v>
      </c>
      <c r="P520">
        <v>9.6999999999999993</v>
      </c>
      <c r="Q520" s="19">
        <v>0.75972222222222219</v>
      </c>
      <c r="R520" s="19" t="str">
        <f t="shared" si="8"/>
        <v>6 PM</v>
      </c>
    </row>
    <row r="521" spans="1:18" x14ac:dyDescent="0.3">
      <c r="A521" t="s">
        <v>555</v>
      </c>
      <c r="B521" t="s">
        <v>25</v>
      </c>
      <c r="C521" t="s">
        <v>26</v>
      </c>
      <c r="D521" t="s">
        <v>20</v>
      </c>
      <c r="E521" t="s">
        <v>177</v>
      </c>
      <c r="F521" t="s">
        <v>35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t="s">
        <v>32</v>
      </c>
      <c r="M521">
        <v>359.6</v>
      </c>
      <c r="N521">
        <v>4.7619047620000003</v>
      </c>
      <c r="O521">
        <v>17.98</v>
      </c>
      <c r="P521">
        <v>4.3</v>
      </c>
      <c r="Q521" s="19">
        <v>0.62847222222222221</v>
      </c>
      <c r="R521" s="19" t="str">
        <f t="shared" si="8"/>
        <v>3 PM</v>
      </c>
    </row>
    <row r="522" spans="1:18" x14ac:dyDescent="0.3">
      <c r="A522" t="s">
        <v>556</v>
      </c>
      <c r="B522" t="s">
        <v>41</v>
      </c>
      <c r="C522" t="s">
        <v>42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t="s">
        <v>32</v>
      </c>
      <c r="M522">
        <v>137.13</v>
      </c>
      <c r="N522">
        <v>4.7619047620000003</v>
      </c>
      <c r="O522">
        <v>6.8564999999999996</v>
      </c>
      <c r="P522">
        <v>7.7</v>
      </c>
      <c r="Q522" s="19">
        <v>0.44027777777777777</v>
      </c>
      <c r="R522" s="19" t="str">
        <f t="shared" si="8"/>
        <v>10 AM</v>
      </c>
    </row>
    <row r="523" spans="1:18" x14ac:dyDescent="0.3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31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t="s">
        <v>29</v>
      </c>
      <c r="M523">
        <v>499.02</v>
      </c>
      <c r="N523">
        <v>4.7619047620000003</v>
      </c>
      <c r="O523">
        <v>24.951000000000001</v>
      </c>
      <c r="P523">
        <v>7.3</v>
      </c>
      <c r="Q523" s="19">
        <v>0.47430555555555554</v>
      </c>
      <c r="R523" s="19" t="str">
        <f t="shared" si="8"/>
        <v>11 AM</v>
      </c>
    </row>
    <row r="524" spans="1:18" x14ac:dyDescent="0.3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31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t="s">
        <v>32</v>
      </c>
      <c r="M524">
        <v>224.64</v>
      </c>
      <c r="N524">
        <v>4.7619047620000003</v>
      </c>
      <c r="O524">
        <v>11.231999999999999</v>
      </c>
      <c r="P524">
        <v>5.9</v>
      </c>
      <c r="Q524" s="19">
        <v>0.57986111111111116</v>
      </c>
      <c r="R524" s="19" t="str">
        <f t="shared" si="8"/>
        <v>1 PM</v>
      </c>
    </row>
    <row r="525" spans="1:18" x14ac:dyDescent="0.3">
      <c r="A525" t="s">
        <v>559</v>
      </c>
      <c r="B525" t="s">
        <v>25</v>
      </c>
      <c r="C525" t="s">
        <v>26</v>
      </c>
      <c r="D525" t="s">
        <v>27</v>
      </c>
      <c r="E525" t="s">
        <v>177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t="s">
        <v>29</v>
      </c>
      <c r="M525">
        <v>125.74</v>
      </c>
      <c r="N525">
        <v>4.7619047620000003</v>
      </c>
      <c r="O525">
        <v>6.2869999999999999</v>
      </c>
      <c r="P525">
        <v>5</v>
      </c>
      <c r="Q525" s="19">
        <v>0.48819444444444443</v>
      </c>
      <c r="R525" s="19" t="str">
        <f t="shared" si="8"/>
        <v>11 AM</v>
      </c>
    </row>
    <row r="526" spans="1:18" x14ac:dyDescent="0.3">
      <c r="A526" t="s">
        <v>560</v>
      </c>
      <c r="B526" t="s">
        <v>18</v>
      </c>
      <c r="C526" t="s">
        <v>19</v>
      </c>
      <c r="D526" t="s">
        <v>27</v>
      </c>
      <c r="E526" t="s">
        <v>177</v>
      </c>
      <c r="F526" t="s">
        <v>43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t="s">
        <v>32</v>
      </c>
      <c r="M526">
        <v>490.26</v>
      </c>
      <c r="N526">
        <v>4.7619047620000003</v>
      </c>
      <c r="O526">
        <v>24.513000000000002</v>
      </c>
      <c r="P526">
        <v>8</v>
      </c>
      <c r="Q526" s="19">
        <v>0.60833333333333328</v>
      </c>
      <c r="R526" s="19" t="str">
        <f t="shared" si="8"/>
        <v>2 PM</v>
      </c>
    </row>
    <row r="527" spans="1:18" x14ac:dyDescent="0.3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35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t="s">
        <v>23</v>
      </c>
      <c r="M527">
        <v>457.05</v>
      </c>
      <c r="N527">
        <v>4.7619047620000003</v>
      </c>
      <c r="O527">
        <v>22.852499999999999</v>
      </c>
      <c r="P527">
        <v>7.1</v>
      </c>
      <c r="Q527" s="19">
        <v>0.66874999999999996</v>
      </c>
      <c r="R527" s="19" t="str">
        <f t="shared" si="8"/>
        <v>4 PM</v>
      </c>
    </row>
    <row r="528" spans="1:18" x14ac:dyDescent="0.3">
      <c r="A528" t="s">
        <v>562</v>
      </c>
      <c r="B528" t="s">
        <v>41</v>
      </c>
      <c r="C528" t="s">
        <v>42</v>
      </c>
      <c r="D528" t="s">
        <v>27</v>
      </c>
      <c r="E528" t="s">
        <v>177</v>
      </c>
      <c r="F528" t="s">
        <v>45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t="s">
        <v>32</v>
      </c>
      <c r="M528">
        <v>156.84</v>
      </c>
      <c r="N528">
        <v>4.7619047620000003</v>
      </c>
      <c r="O528">
        <v>7.8419999999999996</v>
      </c>
      <c r="P528">
        <v>9</v>
      </c>
      <c r="Q528" s="19">
        <v>0.8354166666666667</v>
      </c>
      <c r="R528" s="19" t="str">
        <f t="shared" si="8"/>
        <v>8 PM</v>
      </c>
    </row>
    <row r="529" spans="1:18" x14ac:dyDescent="0.3">
      <c r="A529" t="s">
        <v>563</v>
      </c>
      <c r="B529" t="s">
        <v>41</v>
      </c>
      <c r="C529" t="s">
        <v>42</v>
      </c>
      <c r="D529" t="s">
        <v>20</v>
      </c>
      <c r="E529" t="s">
        <v>177</v>
      </c>
      <c r="F529" t="s">
        <v>45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t="s">
        <v>23</v>
      </c>
      <c r="M529">
        <v>119.72</v>
      </c>
      <c r="N529">
        <v>4.7619047620000003</v>
      </c>
      <c r="O529">
        <v>5.9859999999999998</v>
      </c>
      <c r="P529">
        <v>6.7</v>
      </c>
      <c r="Q529" s="19">
        <v>0.62152777777777779</v>
      </c>
      <c r="R529" s="19" t="str">
        <f t="shared" si="8"/>
        <v>2 PM</v>
      </c>
    </row>
    <row r="530" spans="1:18" x14ac:dyDescent="0.3">
      <c r="A530" t="s">
        <v>564</v>
      </c>
      <c r="B530" t="s">
        <v>41</v>
      </c>
      <c r="C530" t="s">
        <v>42</v>
      </c>
      <c r="D530" t="s">
        <v>20</v>
      </c>
      <c r="E530" t="s">
        <v>21</v>
      </c>
      <c r="F530" t="s">
        <v>43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t="s">
        <v>32</v>
      </c>
      <c r="M530">
        <v>543.6</v>
      </c>
      <c r="N530">
        <v>4.7619047620000003</v>
      </c>
      <c r="O530">
        <v>27.18</v>
      </c>
      <c r="P530">
        <v>6.1</v>
      </c>
      <c r="Q530" s="19">
        <v>0.4777777777777778</v>
      </c>
      <c r="R530" s="19" t="str">
        <f t="shared" si="8"/>
        <v>11 AM</v>
      </c>
    </row>
    <row r="531" spans="1:18" x14ac:dyDescent="0.3">
      <c r="A531" t="s">
        <v>565</v>
      </c>
      <c r="B531" t="s">
        <v>18</v>
      </c>
      <c r="C531" t="s">
        <v>19</v>
      </c>
      <c r="D531" t="s">
        <v>27</v>
      </c>
      <c r="E531" t="s">
        <v>177</v>
      </c>
      <c r="F531" t="s">
        <v>35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t="s">
        <v>29</v>
      </c>
      <c r="M531">
        <v>882.81</v>
      </c>
      <c r="N531">
        <v>4.7619047620000003</v>
      </c>
      <c r="O531">
        <v>44.140500000000003</v>
      </c>
      <c r="P531">
        <v>9.3000000000000007</v>
      </c>
      <c r="Q531" s="19">
        <v>0.82013888888888886</v>
      </c>
      <c r="R531" s="19" t="str">
        <f t="shared" si="8"/>
        <v>7 PM</v>
      </c>
    </row>
    <row r="532" spans="1:18" x14ac:dyDescent="0.3">
      <c r="A532" t="s">
        <v>566</v>
      </c>
      <c r="B532" t="s">
        <v>18</v>
      </c>
      <c r="C532" t="s">
        <v>19</v>
      </c>
      <c r="D532" t="s">
        <v>27</v>
      </c>
      <c r="E532" t="s">
        <v>177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t="s">
        <v>23</v>
      </c>
      <c r="M532">
        <v>152.58000000000001</v>
      </c>
      <c r="N532">
        <v>4.7619047620000003</v>
      </c>
      <c r="O532">
        <v>7.6289999999999996</v>
      </c>
      <c r="P532">
        <v>7</v>
      </c>
      <c r="Q532" s="19">
        <v>0.79236111111111107</v>
      </c>
      <c r="R532" s="19" t="str">
        <f t="shared" si="8"/>
        <v>7 PM</v>
      </c>
    </row>
    <row r="533" spans="1:18" x14ac:dyDescent="0.3">
      <c r="A533" t="s">
        <v>567</v>
      </c>
      <c r="B533" t="s">
        <v>18</v>
      </c>
      <c r="C533" t="s">
        <v>19</v>
      </c>
      <c r="D533" t="s">
        <v>20</v>
      </c>
      <c r="E533" t="s">
        <v>177</v>
      </c>
      <c r="F533" t="s">
        <v>45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t="s">
        <v>32</v>
      </c>
      <c r="M533">
        <v>693.44</v>
      </c>
      <c r="N533">
        <v>4.7619047620000003</v>
      </c>
      <c r="O533">
        <v>34.671999999999997</v>
      </c>
      <c r="P533">
        <v>7.2</v>
      </c>
      <c r="Q533" s="19">
        <v>0.75277777777777777</v>
      </c>
      <c r="R533" s="19" t="str">
        <f t="shared" si="8"/>
        <v>6 PM</v>
      </c>
    </row>
    <row r="534" spans="1:18" x14ac:dyDescent="0.3">
      <c r="A534" t="s">
        <v>568</v>
      </c>
      <c r="B534" t="s">
        <v>41</v>
      </c>
      <c r="C534" t="s">
        <v>42</v>
      </c>
      <c r="D534" t="s">
        <v>27</v>
      </c>
      <c r="E534" t="s">
        <v>177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t="s">
        <v>23</v>
      </c>
      <c r="M534">
        <v>229.5</v>
      </c>
      <c r="N534">
        <v>4.7619047620000003</v>
      </c>
      <c r="O534">
        <v>11.475</v>
      </c>
      <c r="P534">
        <v>8.1999999999999993</v>
      </c>
      <c r="Q534" s="19">
        <v>0.80555555555555558</v>
      </c>
      <c r="R534" s="19" t="str">
        <f t="shared" si="8"/>
        <v>7 PM</v>
      </c>
    </row>
    <row r="535" spans="1:18" x14ac:dyDescent="0.3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43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t="s">
        <v>23</v>
      </c>
      <c r="M535">
        <v>146.79</v>
      </c>
      <c r="N535">
        <v>4.7619047620000003</v>
      </c>
      <c r="O535">
        <v>7.3395000000000001</v>
      </c>
      <c r="P535">
        <v>8.4</v>
      </c>
      <c r="Q535" s="19">
        <v>0.43819444444444444</v>
      </c>
      <c r="R535" s="19" t="str">
        <f t="shared" si="8"/>
        <v>10 AM</v>
      </c>
    </row>
    <row r="536" spans="1:18" x14ac:dyDescent="0.3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31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t="s">
        <v>23</v>
      </c>
      <c r="M536">
        <v>141.6</v>
      </c>
      <c r="N536">
        <v>4.7619047620000003</v>
      </c>
      <c r="O536">
        <v>7.08</v>
      </c>
      <c r="P536">
        <v>6.2</v>
      </c>
      <c r="Q536" s="19">
        <v>0.56111111111111112</v>
      </c>
      <c r="R536" s="19" t="str">
        <f t="shared" si="8"/>
        <v>1 PM</v>
      </c>
    </row>
    <row r="537" spans="1:18" x14ac:dyDescent="0.3">
      <c r="A537" t="s">
        <v>571</v>
      </c>
      <c r="B537" t="s">
        <v>25</v>
      </c>
      <c r="C537" t="s">
        <v>26</v>
      </c>
      <c r="D537" t="s">
        <v>27</v>
      </c>
      <c r="E537" t="s">
        <v>177</v>
      </c>
      <c r="F537" t="s">
        <v>31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t="s">
        <v>23</v>
      </c>
      <c r="M537">
        <v>116.69</v>
      </c>
      <c r="N537">
        <v>4.7619047620000003</v>
      </c>
      <c r="O537">
        <v>5.8345000000000002</v>
      </c>
      <c r="P537">
        <v>7.4</v>
      </c>
      <c r="Q537" s="19">
        <v>0.48333333333333334</v>
      </c>
      <c r="R537" s="19" t="str">
        <f t="shared" si="8"/>
        <v>11 AM</v>
      </c>
    </row>
    <row r="538" spans="1:18" x14ac:dyDescent="0.3">
      <c r="A538" t="s">
        <v>572</v>
      </c>
      <c r="B538" t="s">
        <v>41</v>
      </c>
      <c r="C538" t="s">
        <v>42</v>
      </c>
      <c r="D538" t="s">
        <v>20</v>
      </c>
      <c r="E538" t="s">
        <v>21</v>
      </c>
      <c r="F538" t="s">
        <v>45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t="s">
        <v>32</v>
      </c>
      <c r="M538">
        <v>73.959999999999994</v>
      </c>
      <c r="N538">
        <v>4.7619047620000003</v>
      </c>
      <c r="O538">
        <v>3.698</v>
      </c>
      <c r="P538">
        <v>5</v>
      </c>
      <c r="Q538" s="19">
        <v>0.48055555555555557</v>
      </c>
      <c r="R538" s="19" t="str">
        <f t="shared" si="8"/>
        <v>11 AM</v>
      </c>
    </row>
    <row r="539" spans="1:18" x14ac:dyDescent="0.3">
      <c r="A539" t="s">
        <v>573</v>
      </c>
      <c r="B539" t="s">
        <v>18</v>
      </c>
      <c r="C539" t="s">
        <v>19</v>
      </c>
      <c r="D539" t="s">
        <v>27</v>
      </c>
      <c r="E539" t="s">
        <v>177</v>
      </c>
      <c r="F539" t="s">
        <v>31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t="s">
        <v>23</v>
      </c>
      <c r="M539">
        <v>97.94</v>
      </c>
      <c r="N539">
        <v>4.7619047620000003</v>
      </c>
      <c r="O539">
        <v>4.8970000000000002</v>
      </c>
      <c r="P539">
        <v>6.9</v>
      </c>
      <c r="Q539" s="19">
        <v>0.48888888888888887</v>
      </c>
      <c r="R539" s="19" t="str">
        <f t="shared" si="8"/>
        <v>11 AM</v>
      </c>
    </row>
    <row r="540" spans="1:18" x14ac:dyDescent="0.3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45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t="s">
        <v>32</v>
      </c>
      <c r="M540">
        <v>292.2</v>
      </c>
      <c r="N540">
        <v>4.7619047620000003</v>
      </c>
      <c r="O540">
        <v>14.61</v>
      </c>
      <c r="P540">
        <v>4.9000000000000004</v>
      </c>
      <c r="Q540" s="19">
        <v>0.71944444444444444</v>
      </c>
      <c r="R540" s="19" t="str">
        <f t="shared" si="8"/>
        <v>5 PM</v>
      </c>
    </row>
    <row r="541" spans="1:18" x14ac:dyDescent="0.3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43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t="s">
        <v>23</v>
      </c>
      <c r="M541">
        <v>524.88</v>
      </c>
      <c r="N541">
        <v>4.7619047620000003</v>
      </c>
      <c r="O541">
        <v>26.244</v>
      </c>
      <c r="P541">
        <v>5.0999999999999996</v>
      </c>
      <c r="Q541" s="19">
        <v>0.77986111111111112</v>
      </c>
      <c r="R541" s="19" t="str">
        <f t="shared" si="8"/>
        <v>6 PM</v>
      </c>
    </row>
    <row r="542" spans="1:18" x14ac:dyDescent="0.3">
      <c r="A542" t="s">
        <v>576</v>
      </c>
      <c r="B542" t="s">
        <v>18</v>
      </c>
      <c r="C542" t="s">
        <v>19</v>
      </c>
      <c r="D542" t="s">
        <v>27</v>
      </c>
      <c r="E542" t="s">
        <v>177</v>
      </c>
      <c r="F542" t="s">
        <v>31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t="s">
        <v>23</v>
      </c>
      <c r="M542">
        <v>92.04</v>
      </c>
      <c r="N542">
        <v>4.7619047620000003</v>
      </c>
      <c r="O542">
        <v>4.6020000000000003</v>
      </c>
      <c r="P542">
        <v>9.1</v>
      </c>
      <c r="Q542" s="19">
        <v>0.45833333333333331</v>
      </c>
      <c r="R542" s="19" t="str">
        <f t="shared" si="8"/>
        <v>11 AM</v>
      </c>
    </row>
    <row r="543" spans="1:18" x14ac:dyDescent="0.3">
      <c r="A543" t="s">
        <v>577</v>
      </c>
      <c r="B543" t="s">
        <v>25</v>
      </c>
      <c r="C543" t="s">
        <v>26</v>
      </c>
      <c r="D543" t="s">
        <v>20</v>
      </c>
      <c r="E543" t="s">
        <v>177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t="s">
        <v>32</v>
      </c>
      <c r="M543">
        <v>75.88</v>
      </c>
      <c r="N543">
        <v>4.7619047620000003</v>
      </c>
      <c r="O543">
        <v>3.794</v>
      </c>
      <c r="P543">
        <v>7.1</v>
      </c>
      <c r="Q543" s="19">
        <v>0.4375</v>
      </c>
      <c r="R543" s="19" t="str">
        <f t="shared" si="8"/>
        <v>10 AM</v>
      </c>
    </row>
    <row r="544" spans="1:18" x14ac:dyDescent="0.3">
      <c r="A544" t="s">
        <v>578</v>
      </c>
      <c r="B544" t="s">
        <v>41</v>
      </c>
      <c r="C544" t="s">
        <v>42</v>
      </c>
      <c r="D544" t="s">
        <v>20</v>
      </c>
      <c r="E544" t="s">
        <v>21</v>
      </c>
      <c r="F544" t="s">
        <v>35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t="s">
        <v>32</v>
      </c>
      <c r="M544">
        <v>80.72</v>
      </c>
      <c r="N544">
        <v>4.7619047620000003</v>
      </c>
      <c r="O544">
        <v>4.0359999999999996</v>
      </c>
      <c r="P544">
        <v>5</v>
      </c>
      <c r="Q544" s="19">
        <v>0.50972222222222219</v>
      </c>
      <c r="R544" s="19" t="str">
        <f t="shared" si="8"/>
        <v>12 PM</v>
      </c>
    </row>
    <row r="545" spans="1:18" x14ac:dyDescent="0.3">
      <c r="A545" t="s">
        <v>579</v>
      </c>
      <c r="B545" t="s">
        <v>25</v>
      </c>
      <c r="C545" t="s">
        <v>26</v>
      </c>
      <c r="D545" t="s">
        <v>20</v>
      </c>
      <c r="E545" t="s">
        <v>177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t="s">
        <v>32</v>
      </c>
      <c r="M545">
        <v>112.62</v>
      </c>
      <c r="N545">
        <v>4.7619047620000003</v>
      </c>
      <c r="O545">
        <v>5.6310000000000002</v>
      </c>
      <c r="P545">
        <v>5.5</v>
      </c>
      <c r="Q545" s="19">
        <v>0.69652777777777775</v>
      </c>
      <c r="R545" s="19" t="str">
        <f t="shared" si="8"/>
        <v>4 PM</v>
      </c>
    </row>
    <row r="546" spans="1:18" x14ac:dyDescent="0.3">
      <c r="A546" t="s">
        <v>580</v>
      </c>
      <c r="B546" t="s">
        <v>41</v>
      </c>
      <c r="C546" t="s">
        <v>42</v>
      </c>
      <c r="D546" t="s">
        <v>27</v>
      </c>
      <c r="E546" t="s">
        <v>21</v>
      </c>
      <c r="F546" t="s">
        <v>43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t="s">
        <v>32</v>
      </c>
      <c r="M546">
        <v>71.2</v>
      </c>
      <c r="N546">
        <v>4.7619047620000003</v>
      </c>
      <c r="O546">
        <v>3.56</v>
      </c>
      <c r="P546">
        <v>9.1999999999999993</v>
      </c>
      <c r="Q546" s="19">
        <v>0.86111111111111116</v>
      </c>
      <c r="R546" s="19" t="str">
        <f t="shared" si="8"/>
        <v>8 PM</v>
      </c>
    </row>
    <row r="547" spans="1:18" x14ac:dyDescent="0.3">
      <c r="A547" t="s">
        <v>581</v>
      </c>
      <c r="B547" t="s">
        <v>41</v>
      </c>
      <c r="C547" t="s">
        <v>42</v>
      </c>
      <c r="D547" t="s">
        <v>20</v>
      </c>
      <c r="E547" t="s">
        <v>177</v>
      </c>
      <c r="F547" t="s">
        <v>31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t="s">
        <v>23</v>
      </c>
      <c r="M547">
        <v>155.24</v>
      </c>
      <c r="N547">
        <v>4.7619047620000003</v>
      </c>
      <c r="O547">
        <v>7.7619999999999996</v>
      </c>
      <c r="P547">
        <v>4.9000000000000004</v>
      </c>
      <c r="Q547" s="19">
        <v>0.56944444444444442</v>
      </c>
      <c r="R547" s="19" t="str">
        <f t="shared" si="8"/>
        <v>1 PM</v>
      </c>
    </row>
    <row r="548" spans="1:18" x14ac:dyDescent="0.3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45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t="s">
        <v>23</v>
      </c>
      <c r="M548">
        <v>294.2</v>
      </c>
      <c r="N548">
        <v>4.7619047620000003</v>
      </c>
      <c r="O548">
        <v>14.71</v>
      </c>
      <c r="P548">
        <v>8.9</v>
      </c>
      <c r="Q548" s="19">
        <v>0.68263888888888891</v>
      </c>
      <c r="R548" s="19" t="str">
        <f t="shared" si="8"/>
        <v>4 PM</v>
      </c>
    </row>
    <row r="549" spans="1:18" x14ac:dyDescent="0.3">
      <c r="A549" t="s">
        <v>583</v>
      </c>
      <c r="B549" t="s">
        <v>18</v>
      </c>
      <c r="C549" t="s">
        <v>19</v>
      </c>
      <c r="D549" t="s">
        <v>27</v>
      </c>
      <c r="E549" t="s">
        <v>177</v>
      </c>
      <c r="F549" t="s">
        <v>35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t="s">
        <v>32</v>
      </c>
      <c r="M549">
        <v>548.54999999999995</v>
      </c>
      <c r="N549">
        <v>4.7619047620000003</v>
      </c>
      <c r="O549">
        <v>27.427499999999998</v>
      </c>
      <c r="P549">
        <v>6</v>
      </c>
      <c r="Q549" s="19">
        <v>0.50555555555555554</v>
      </c>
      <c r="R549" s="19" t="str">
        <f t="shared" si="8"/>
        <v>12 PM</v>
      </c>
    </row>
    <row r="550" spans="1:18" x14ac:dyDescent="0.3">
      <c r="A550" t="s">
        <v>584</v>
      </c>
      <c r="B550" t="s">
        <v>41</v>
      </c>
      <c r="C550" t="s">
        <v>42</v>
      </c>
      <c r="D550" t="s">
        <v>27</v>
      </c>
      <c r="E550" t="s">
        <v>21</v>
      </c>
      <c r="F550" t="s">
        <v>35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t="s">
        <v>29</v>
      </c>
      <c r="M550">
        <v>257.7</v>
      </c>
      <c r="N550">
        <v>4.7619047620000003</v>
      </c>
      <c r="O550">
        <v>12.885</v>
      </c>
      <c r="P550">
        <v>4.2</v>
      </c>
      <c r="Q550" s="19">
        <v>0.73958333333333337</v>
      </c>
      <c r="R550" s="19" t="str">
        <f t="shared" si="8"/>
        <v>5 PM</v>
      </c>
    </row>
    <row r="551" spans="1:18" x14ac:dyDescent="0.3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t="s">
        <v>29</v>
      </c>
      <c r="M551">
        <v>396.36</v>
      </c>
      <c r="N551">
        <v>4.7619047620000003</v>
      </c>
      <c r="O551">
        <v>19.818000000000001</v>
      </c>
      <c r="P551">
        <v>7.3</v>
      </c>
      <c r="Q551" s="19">
        <v>0.43611111111111112</v>
      </c>
      <c r="R551" s="19" t="str">
        <f t="shared" si="8"/>
        <v>10 AM</v>
      </c>
    </row>
    <row r="552" spans="1:18" x14ac:dyDescent="0.3">
      <c r="A552" t="s">
        <v>586</v>
      </c>
      <c r="B552" t="s">
        <v>41</v>
      </c>
      <c r="C552" t="s">
        <v>42</v>
      </c>
      <c r="D552" t="s">
        <v>27</v>
      </c>
      <c r="E552" t="s">
        <v>177</v>
      </c>
      <c r="F552" t="s">
        <v>45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t="s">
        <v>23</v>
      </c>
      <c r="M552">
        <v>171.81</v>
      </c>
      <c r="N552">
        <v>4.7619047620000003</v>
      </c>
      <c r="O552">
        <v>8.5905000000000005</v>
      </c>
      <c r="P552">
        <v>6.5</v>
      </c>
      <c r="Q552" s="19">
        <v>0.85486111111111107</v>
      </c>
      <c r="R552" s="19" t="str">
        <f t="shared" si="8"/>
        <v>8 PM</v>
      </c>
    </row>
    <row r="553" spans="1:18" x14ac:dyDescent="0.3">
      <c r="A553" t="s">
        <v>587</v>
      </c>
      <c r="B553" t="s">
        <v>41</v>
      </c>
      <c r="C553" t="s">
        <v>42</v>
      </c>
      <c r="D553" t="s">
        <v>27</v>
      </c>
      <c r="E553" t="s">
        <v>21</v>
      </c>
      <c r="F553" t="s">
        <v>45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t="s">
        <v>29</v>
      </c>
      <c r="M553">
        <v>488.79</v>
      </c>
      <c r="N553">
        <v>4.7619047620000003</v>
      </c>
      <c r="O553">
        <v>24.439499999999999</v>
      </c>
      <c r="P553">
        <v>8.9</v>
      </c>
      <c r="Q553" s="19">
        <v>0.45069444444444445</v>
      </c>
      <c r="R553" s="19" t="str">
        <f t="shared" si="8"/>
        <v>10 AM</v>
      </c>
    </row>
    <row r="554" spans="1:18" x14ac:dyDescent="0.3">
      <c r="A554" t="s">
        <v>588</v>
      </c>
      <c r="B554" t="s">
        <v>41</v>
      </c>
      <c r="C554" t="s">
        <v>42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t="s">
        <v>29</v>
      </c>
      <c r="M554">
        <v>524.16</v>
      </c>
      <c r="N554">
        <v>4.7619047620000003</v>
      </c>
      <c r="O554">
        <v>26.207999999999998</v>
      </c>
      <c r="P554">
        <v>9.6999999999999993</v>
      </c>
      <c r="Q554" s="19">
        <v>0.52361111111111114</v>
      </c>
      <c r="R554" s="19" t="str">
        <f t="shared" si="8"/>
        <v>12 PM</v>
      </c>
    </row>
    <row r="555" spans="1:18" x14ac:dyDescent="0.3">
      <c r="A555" t="s">
        <v>589</v>
      </c>
      <c r="B555" t="s">
        <v>25</v>
      </c>
      <c r="C555" t="s">
        <v>26</v>
      </c>
      <c r="D555" t="s">
        <v>27</v>
      </c>
      <c r="E555" t="s">
        <v>177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t="s">
        <v>32</v>
      </c>
      <c r="M555">
        <v>133.26</v>
      </c>
      <c r="N555">
        <v>4.7619047620000003</v>
      </c>
      <c r="O555">
        <v>6.6630000000000003</v>
      </c>
      <c r="P555">
        <v>8.6</v>
      </c>
      <c r="Q555" s="19">
        <v>0.43263888888888891</v>
      </c>
      <c r="R555" s="19" t="str">
        <f t="shared" si="8"/>
        <v>10 AM</v>
      </c>
    </row>
    <row r="556" spans="1:18" x14ac:dyDescent="0.3">
      <c r="A556" t="s">
        <v>590</v>
      </c>
      <c r="B556" t="s">
        <v>18</v>
      </c>
      <c r="C556" t="s">
        <v>19</v>
      </c>
      <c r="D556" t="s">
        <v>20</v>
      </c>
      <c r="E556" t="s">
        <v>177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t="s">
        <v>29</v>
      </c>
      <c r="M556">
        <v>135.24</v>
      </c>
      <c r="N556">
        <v>4.7619047620000003</v>
      </c>
      <c r="O556">
        <v>6.7619999999999996</v>
      </c>
      <c r="P556">
        <v>6.9</v>
      </c>
      <c r="Q556" s="19">
        <v>0.78541666666666665</v>
      </c>
      <c r="R556" s="19" t="str">
        <f t="shared" si="8"/>
        <v>6 PM</v>
      </c>
    </row>
    <row r="557" spans="1:18" x14ac:dyDescent="0.3">
      <c r="A557" t="s">
        <v>591</v>
      </c>
      <c r="B557" t="s">
        <v>41</v>
      </c>
      <c r="C557" t="s">
        <v>42</v>
      </c>
      <c r="D557" t="s">
        <v>27</v>
      </c>
      <c r="E557" t="s">
        <v>177</v>
      </c>
      <c r="F557" t="s">
        <v>31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t="s">
        <v>32</v>
      </c>
      <c r="M557">
        <v>112.44</v>
      </c>
      <c r="N557">
        <v>4.7619047620000003</v>
      </c>
      <c r="O557">
        <v>5.6219999999999999</v>
      </c>
      <c r="P557">
        <v>7.7</v>
      </c>
      <c r="Q557" s="19">
        <v>0.57291666666666663</v>
      </c>
      <c r="R557" s="19" t="str">
        <f t="shared" si="8"/>
        <v>1 PM</v>
      </c>
    </row>
    <row r="558" spans="1:18" x14ac:dyDescent="0.3">
      <c r="A558" t="s">
        <v>592</v>
      </c>
      <c r="B558" t="s">
        <v>41</v>
      </c>
      <c r="C558" t="s">
        <v>42</v>
      </c>
      <c r="D558" t="s">
        <v>20</v>
      </c>
      <c r="E558" t="s">
        <v>21</v>
      </c>
      <c r="F558" t="s">
        <v>45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t="s">
        <v>29</v>
      </c>
      <c r="M558">
        <v>144.08000000000001</v>
      </c>
      <c r="N558">
        <v>4.7619047620000003</v>
      </c>
      <c r="O558">
        <v>7.2039999999999997</v>
      </c>
      <c r="P558">
        <v>9.5</v>
      </c>
      <c r="Q558" s="19">
        <v>0.81805555555555554</v>
      </c>
      <c r="R558" s="19" t="str">
        <f t="shared" si="8"/>
        <v>7 PM</v>
      </c>
    </row>
    <row r="559" spans="1:18" x14ac:dyDescent="0.3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43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t="s">
        <v>23</v>
      </c>
      <c r="M559">
        <v>985.2</v>
      </c>
      <c r="N559">
        <v>4.7619047620000003</v>
      </c>
      <c r="O559">
        <v>49.26</v>
      </c>
      <c r="P559">
        <v>4.5</v>
      </c>
      <c r="Q559" s="19">
        <v>0.84930555555555554</v>
      </c>
      <c r="R559" s="19" t="str">
        <f t="shared" si="8"/>
        <v>8 PM</v>
      </c>
    </row>
    <row r="560" spans="1:18" x14ac:dyDescent="0.3">
      <c r="A560" t="s">
        <v>594</v>
      </c>
      <c r="B560" t="s">
        <v>18</v>
      </c>
      <c r="C560" t="s">
        <v>19</v>
      </c>
      <c r="D560" t="s">
        <v>20</v>
      </c>
      <c r="E560" t="s">
        <v>177</v>
      </c>
      <c r="F560" t="s">
        <v>43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t="s">
        <v>23</v>
      </c>
      <c r="M560">
        <v>249.96</v>
      </c>
      <c r="N560">
        <v>4.7619047620000003</v>
      </c>
      <c r="O560">
        <v>12.497999999999999</v>
      </c>
      <c r="P560">
        <v>5.6</v>
      </c>
      <c r="Q560" s="19">
        <v>0.64166666666666672</v>
      </c>
      <c r="R560" s="19" t="str">
        <f t="shared" si="8"/>
        <v>3 PM</v>
      </c>
    </row>
    <row r="561" spans="1:18" x14ac:dyDescent="0.3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31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t="s">
        <v>23</v>
      </c>
      <c r="M561">
        <v>217.26</v>
      </c>
      <c r="N561">
        <v>4.7619047620000003</v>
      </c>
      <c r="O561">
        <v>10.863</v>
      </c>
      <c r="P561">
        <v>8.1999999999999993</v>
      </c>
      <c r="Q561" s="19">
        <v>0.70416666666666672</v>
      </c>
      <c r="R561" s="19" t="str">
        <f t="shared" si="8"/>
        <v>4 PM</v>
      </c>
    </row>
    <row r="562" spans="1:18" x14ac:dyDescent="0.3">
      <c r="A562" t="s">
        <v>596</v>
      </c>
      <c r="B562" t="s">
        <v>41</v>
      </c>
      <c r="C562" t="s">
        <v>42</v>
      </c>
      <c r="D562" t="s">
        <v>27</v>
      </c>
      <c r="E562" t="s">
        <v>177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t="s">
        <v>29</v>
      </c>
      <c r="M562">
        <v>194.22</v>
      </c>
      <c r="N562">
        <v>4.7619047620000003</v>
      </c>
      <c r="O562">
        <v>9.7110000000000003</v>
      </c>
      <c r="P562">
        <v>7.3</v>
      </c>
      <c r="Q562" s="19">
        <v>0.52222222222222225</v>
      </c>
      <c r="R562" s="19" t="str">
        <f t="shared" si="8"/>
        <v>12 PM</v>
      </c>
    </row>
    <row r="563" spans="1:18" x14ac:dyDescent="0.3">
      <c r="A563" t="s">
        <v>597</v>
      </c>
      <c r="B563" t="s">
        <v>25</v>
      </c>
      <c r="C563" t="s">
        <v>26</v>
      </c>
      <c r="D563" t="s">
        <v>27</v>
      </c>
      <c r="E563" t="s">
        <v>177</v>
      </c>
      <c r="F563" t="s">
        <v>43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t="s">
        <v>32</v>
      </c>
      <c r="M563">
        <v>892</v>
      </c>
      <c r="N563">
        <v>4.7619047620000003</v>
      </c>
      <c r="O563">
        <v>44.6</v>
      </c>
      <c r="P563">
        <v>4.4000000000000004</v>
      </c>
      <c r="Q563" s="19">
        <v>0.65416666666666667</v>
      </c>
      <c r="R563" s="19" t="str">
        <f t="shared" si="8"/>
        <v>3 PM</v>
      </c>
    </row>
    <row r="564" spans="1:18" x14ac:dyDescent="0.3">
      <c r="A564" t="s">
        <v>598</v>
      </c>
      <c r="B564" t="s">
        <v>41</v>
      </c>
      <c r="C564" t="s">
        <v>42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t="s">
        <v>23</v>
      </c>
      <c r="M564">
        <v>339.36</v>
      </c>
      <c r="N564">
        <v>4.7619047620000003</v>
      </c>
      <c r="O564">
        <v>16.968</v>
      </c>
      <c r="P564">
        <v>5.7</v>
      </c>
      <c r="Q564" s="19">
        <v>0.58194444444444449</v>
      </c>
      <c r="R564" s="19" t="str">
        <f t="shared" si="8"/>
        <v>1 PM</v>
      </c>
    </row>
    <row r="565" spans="1:18" x14ac:dyDescent="0.3">
      <c r="A565" t="s">
        <v>599</v>
      </c>
      <c r="B565" t="s">
        <v>18</v>
      </c>
      <c r="C565" t="s">
        <v>19</v>
      </c>
      <c r="D565" t="s">
        <v>20</v>
      </c>
      <c r="E565" t="s">
        <v>177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t="s">
        <v>23</v>
      </c>
      <c r="M565">
        <v>447.06</v>
      </c>
      <c r="N565">
        <v>4.7619047620000003</v>
      </c>
      <c r="O565">
        <v>22.353000000000002</v>
      </c>
      <c r="P565">
        <v>5</v>
      </c>
      <c r="Q565" s="19">
        <v>0.63055555555555554</v>
      </c>
      <c r="R565" s="19" t="str">
        <f t="shared" si="8"/>
        <v>3 PM</v>
      </c>
    </row>
    <row r="566" spans="1:18" x14ac:dyDescent="0.3">
      <c r="A566" t="s">
        <v>600</v>
      </c>
      <c r="B566" t="s">
        <v>41</v>
      </c>
      <c r="C566" t="s">
        <v>42</v>
      </c>
      <c r="D566" t="s">
        <v>27</v>
      </c>
      <c r="E566" t="s">
        <v>177</v>
      </c>
      <c r="F566" t="s">
        <v>45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t="s">
        <v>29</v>
      </c>
      <c r="M566">
        <v>198.5</v>
      </c>
      <c r="N566">
        <v>4.7619047620000003</v>
      </c>
      <c r="O566">
        <v>9.9250000000000007</v>
      </c>
      <c r="P566">
        <v>9</v>
      </c>
      <c r="Q566" s="19">
        <v>0.54305555555555551</v>
      </c>
      <c r="R566" s="19" t="str">
        <f t="shared" si="8"/>
        <v>1 PM</v>
      </c>
    </row>
    <row r="567" spans="1:18" x14ac:dyDescent="0.3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43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t="s">
        <v>32</v>
      </c>
      <c r="M567">
        <v>812.1</v>
      </c>
      <c r="N567">
        <v>4.7619047620000003</v>
      </c>
      <c r="O567">
        <v>40.604999999999997</v>
      </c>
      <c r="P567">
        <v>6.3</v>
      </c>
      <c r="Q567" s="19">
        <v>0.54236111111111107</v>
      </c>
      <c r="R567" s="19" t="str">
        <f t="shared" si="8"/>
        <v>1 PM</v>
      </c>
    </row>
    <row r="568" spans="1:18" x14ac:dyDescent="0.3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35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t="s">
        <v>32</v>
      </c>
      <c r="M568">
        <v>493.3</v>
      </c>
      <c r="N568">
        <v>4.7619047620000003</v>
      </c>
      <c r="O568">
        <v>24.664999999999999</v>
      </c>
      <c r="P568">
        <v>9.4</v>
      </c>
      <c r="Q568" s="19">
        <v>0.69444444444444442</v>
      </c>
      <c r="R568" s="19" t="str">
        <f t="shared" si="8"/>
        <v>4 PM</v>
      </c>
    </row>
    <row r="569" spans="1:18" x14ac:dyDescent="0.3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45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t="s">
        <v>29</v>
      </c>
      <c r="M569">
        <v>591.66</v>
      </c>
      <c r="N569">
        <v>4.7619047620000003</v>
      </c>
      <c r="O569">
        <v>29.582999999999998</v>
      </c>
      <c r="P569">
        <v>7.7</v>
      </c>
      <c r="Q569" s="19">
        <v>0.57986111111111116</v>
      </c>
      <c r="R569" s="19" t="str">
        <f t="shared" si="8"/>
        <v>1 PM</v>
      </c>
    </row>
    <row r="570" spans="1:18" x14ac:dyDescent="0.3">
      <c r="A570" t="s">
        <v>604</v>
      </c>
      <c r="B570" t="s">
        <v>41</v>
      </c>
      <c r="C570" t="s">
        <v>42</v>
      </c>
      <c r="D570" t="s">
        <v>27</v>
      </c>
      <c r="E570" t="s">
        <v>21</v>
      </c>
      <c r="F570" t="s">
        <v>45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t="s">
        <v>32</v>
      </c>
      <c r="M570">
        <v>559.02</v>
      </c>
      <c r="N570">
        <v>4.7619047620000003</v>
      </c>
      <c r="O570">
        <v>27.951000000000001</v>
      </c>
      <c r="P570">
        <v>5.5</v>
      </c>
      <c r="Q570" s="19">
        <v>0.43958333333333333</v>
      </c>
      <c r="R570" s="19" t="str">
        <f t="shared" si="8"/>
        <v>10 AM</v>
      </c>
    </row>
    <row r="571" spans="1:18" x14ac:dyDescent="0.3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35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t="s">
        <v>23</v>
      </c>
      <c r="M571">
        <v>517.86</v>
      </c>
      <c r="N571">
        <v>4.7619047620000003</v>
      </c>
      <c r="O571">
        <v>25.893000000000001</v>
      </c>
      <c r="P571">
        <v>4.0999999999999996</v>
      </c>
      <c r="Q571" s="19">
        <v>0.6958333333333333</v>
      </c>
      <c r="R571" s="19" t="str">
        <f t="shared" si="8"/>
        <v>4 PM</v>
      </c>
    </row>
    <row r="572" spans="1:18" x14ac:dyDescent="0.3">
      <c r="A572" t="s">
        <v>606</v>
      </c>
      <c r="B572" t="s">
        <v>41</v>
      </c>
      <c r="C572" t="s">
        <v>42</v>
      </c>
      <c r="D572" t="s">
        <v>20</v>
      </c>
      <c r="E572" t="s">
        <v>21</v>
      </c>
      <c r="F572" t="s">
        <v>31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t="s">
        <v>32</v>
      </c>
      <c r="M572">
        <v>410.2</v>
      </c>
      <c r="N572">
        <v>4.7619047620000003</v>
      </c>
      <c r="O572">
        <v>20.51</v>
      </c>
      <c r="P572">
        <v>7.6</v>
      </c>
      <c r="Q572" s="19">
        <v>0.71944444444444444</v>
      </c>
      <c r="R572" s="19" t="str">
        <f t="shared" si="8"/>
        <v>5 PM</v>
      </c>
    </row>
    <row r="573" spans="1:18" x14ac:dyDescent="0.3">
      <c r="A573" t="s">
        <v>607</v>
      </c>
      <c r="B573" t="s">
        <v>41</v>
      </c>
      <c r="C573" t="s">
        <v>42</v>
      </c>
      <c r="D573" t="s">
        <v>20</v>
      </c>
      <c r="E573" t="s">
        <v>177</v>
      </c>
      <c r="F573" t="s">
        <v>35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t="s">
        <v>29</v>
      </c>
      <c r="M573">
        <v>266.7</v>
      </c>
      <c r="N573">
        <v>4.7619047620000003</v>
      </c>
      <c r="O573">
        <v>13.335000000000001</v>
      </c>
      <c r="P573">
        <v>8.6</v>
      </c>
      <c r="Q573" s="19">
        <v>0.49166666666666664</v>
      </c>
      <c r="R573" s="19" t="str">
        <f t="shared" si="8"/>
        <v>11 AM</v>
      </c>
    </row>
    <row r="574" spans="1:18" x14ac:dyDescent="0.3">
      <c r="A574" t="s">
        <v>608</v>
      </c>
      <c r="B574" t="s">
        <v>18</v>
      </c>
      <c r="C574" t="s">
        <v>19</v>
      </c>
      <c r="D574" t="s">
        <v>20</v>
      </c>
      <c r="E574" t="s">
        <v>177</v>
      </c>
      <c r="F574" t="s">
        <v>43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t="s">
        <v>23</v>
      </c>
      <c r="M574">
        <v>70.91</v>
      </c>
      <c r="N574">
        <v>4.7619047620000003</v>
      </c>
      <c r="O574">
        <v>3.5455000000000001</v>
      </c>
      <c r="P574">
        <v>8.3000000000000007</v>
      </c>
      <c r="Q574" s="19">
        <v>0.81597222222222221</v>
      </c>
      <c r="R574" s="19" t="str">
        <f t="shared" si="8"/>
        <v>7 PM</v>
      </c>
    </row>
    <row r="575" spans="1:18" x14ac:dyDescent="0.3">
      <c r="A575" t="s">
        <v>609</v>
      </c>
      <c r="B575" t="s">
        <v>41</v>
      </c>
      <c r="C575" t="s">
        <v>42</v>
      </c>
      <c r="D575" t="s">
        <v>27</v>
      </c>
      <c r="E575" t="s">
        <v>177</v>
      </c>
      <c r="F575" t="s">
        <v>43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t="s">
        <v>32</v>
      </c>
      <c r="M575">
        <v>144.78</v>
      </c>
      <c r="N575">
        <v>4.7619047620000003</v>
      </c>
      <c r="O575">
        <v>7.2389999999999999</v>
      </c>
      <c r="P575">
        <v>8.1</v>
      </c>
      <c r="Q575" s="19">
        <v>0.82986111111111116</v>
      </c>
      <c r="R575" s="19" t="str">
        <f t="shared" si="8"/>
        <v>7 PM</v>
      </c>
    </row>
    <row r="576" spans="1:18" x14ac:dyDescent="0.3">
      <c r="A576" t="s">
        <v>610</v>
      </c>
      <c r="B576" t="s">
        <v>18</v>
      </c>
      <c r="C576" t="s">
        <v>19</v>
      </c>
      <c r="D576" t="s">
        <v>27</v>
      </c>
      <c r="E576" t="s">
        <v>177</v>
      </c>
      <c r="F576" t="s">
        <v>35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t="s">
        <v>32</v>
      </c>
      <c r="M576">
        <v>429.55</v>
      </c>
      <c r="N576">
        <v>4.7619047620000003</v>
      </c>
      <c r="O576">
        <v>21.477499999999999</v>
      </c>
      <c r="P576">
        <v>8.6</v>
      </c>
      <c r="Q576" s="19">
        <v>0.60624999999999996</v>
      </c>
      <c r="R576" s="19" t="str">
        <f t="shared" si="8"/>
        <v>2 PM</v>
      </c>
    </row>
    <row r="577" spans="1:18" x14ac:dyDescent="0.3">
      <c r="A577" t="s">
        <v>611</v>
      </c>
      <c r="B577" t="s">
        <v>41</v>
      </c>
      <c r="C577" t="s">
        <v>42</v>
      </c>
      <c r="D577" t="s">
        <v>20</v>
      </c>
      <c r="E577" t="s">
        <v>177</v>
      </c>
      <c r="F577" t="s">
        <v>45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t="s">
        <v>23</v>
      </c>
      <c r="M577">
        <v>569.16999999999996</v>
      </c>
      <c r="N577">
        <v>4.7619047620000003</v>
      </c>
      <c r="O577">
        <v>28.458500000000001</v>
      </c>
      <c r="P577">
        <v>6.3</v>
      </c>
      <c r="Q577" s="19">
        <v>0.8256944444444444</v>
      </c>
      <c r="R577" s="19" t="str">
        <f t="shared" si="8"/>
        <v>7 PM</v>
      </c>
    </row>
    <row r="578" spans="1:18" x14ac:dyDescent="0.3">
      <c r="A578" t="s">
        <v>612</v>
      </c>
      <c r="B578" t="s">
        <v>41</v>
      </c>
      <c r="C578" t="s">
        <v>42</v>
      </c>
      <c r="D578" t="s">
        <v>27</v>
      </c>
      <c r="E578" t="s">
        <v>177</v>
      </c>
      <c r="F578" t="s">
        <v>43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t="s">
        <v>29</v>
      </c>
      <c r="M578">
        <v>241.2</v>
      </c>
      <c r="N578">
        <v>4.7619047620000003</v>
      </c>
      <c r="O578">
        <v>12.06</v>
      </c>
      <c r="P578">
        <v>5.8</v>
      </c>
      <c r="Q578" s="19">
        <v>0.77986111111111112</v>
      </c>
      <c r="R578" s="19" t="str">
        <f t="shared" si="8"/>
        <v>6 PM</v>
      </c>
    </row>
    <row r="579" spans="1:18" x14ac:dyDescent="0.3">
      <c r="A579" t="s">
        <v>613</v>
      </c>
      <c r="B579" t="s">
        <v>25</v>
      </c>
      <c r="C579" t="s">
        <v>26</v>
      </c>
      <c r="D579" t="s">
        <v>27</v>
      </c>
      <c r="E579" t="s">
        <v>177</v>
      </c>
      <c r="F579" t="s">
        <v>43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t="s">
        <v>23</v>
      </c>
      <c r="M579">
        <v>127.08</v>
      </c>
      <c r="N579">
        <v>4.7619047620000003</v>
      </c>
      <c r="O579">
        <v>6.3540000000000001</v>
      </c>
      <c r="P579">
        <v>6.2</v>
      </c>
      <c r="Q579" s="19">
        <v>0.61319444444444449</v>
      </c>
      <c r="R579" s="19" t="str">
        <f t="shared" ref="R579:R642" si="9">TEXT(Q579,"h AM/PM")</f>
        <v>2 PM</v>
      </c>
    </row>
    <row r="580" spans="1:18" x14ac:dyDescent="0.3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t="s">
        <v>29</v>
      </c>
      <c r="M580">
        <v>257.08</v>
      </c>
      <c r="N580">
        <v>4.7619047620000003</v>
      </c>
      <c r="O580">
        <v>12.853999999999999</v>
      </c>
      <c r="P580">
        <v>7.7</v>
      </c>
      <c r="Q580" s="19">
        <v>0.57916666666666672</v>
      </c>
      <c r="R580" s="19" t="str">
        <f t="shared" si="9"/>
        <v>1 PM</v>
      </c>
    </row>
    <row r="581" spans="1:18" x14ac:dyDescent="0.3">
      <c r="A581" t="s">
        <v>615</v>
      </c>
      <c r="B581" t="s">
        <v>41</v>
      </c>
      <c r="C581" t="s">
        <v>42</v>
      </c>
      <c r="D581" t="s">
        <v>27</v>
      </c>
      <c r="E581" t="s">
        <v>177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t="s">
        <v>23</v>
      </c>
      <c r="M581">
        <v>139.02000000000001</v>
      </c>
      <c r="N581">
        <v>4.7619047620000003</v>
      </c>
      <c r="O581">
        <v>6.9509999999999996</v>
      </c>
      <c r="P581">
        <v>8.1</v>
      </c>
      <c r="Q581" s="19">
        <v>0.51041666666666663</v>
      </c>
      <c r="R581" s="19" t="str">
        <f t="shared" si="9"/>
        <v>12 PM</v>
      </c>
    </row>
    <row r="582" spans="1:18" x14ac:dyDescent="0.3">
      <c r="A582" t="s">
        <v>616</v>
      </c>
      <c r="B582" t="s">
        <v>25</v>
      </c>
      <c r="C582" t="s">
        <v>26</v>
      </c>
      <c r="D582" t="s">
        <v>27</v>
      </c>
      <c r="E582" t="s">
        <v>177</v>
      </c>
      <c r="F582" t="s">
        <v>43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t="s">
        <v>29</v>
      </c>
      <c r="M582">
        <v>81.66</v>
      </c>
      <c r="N582">
        <v>4.7619047620000003</v>
      </c>
      <c r="O582">
        <v>4.0830000000000002</v>
      </c>
      <c r="P582">
        <v>7.3</v>
      </c>
      <c r="Q582" s="19">
        <v>0.52569444444444446</v>
      </c>
      <c r="R582" s="19" t="str">
        <f t="shared" si="9"/>
        <v>12 PM</v>
      </c>
    </row>
    <row r="583" spans="1:18" x14ac:dyDescent="0.3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t="s">
        <v>29</v>
      </c>
      <c r="M583">
        <v>310.72000000000003</v>
      </c>
      <c r="N583">
        <v>4.7619047620000003</v>
      </c>
      <c r="O583">
        <v>15.536</v>
      </c>
      <c r="P583">
        <v>8.4</v>
      </c>
      <c r="Q583" s="19">
        <v>0.82916666666666672</v>
      </c>
      <c r="R583" s="19" t="str">
        <f t="shared" si="9"/>
        <v>7 PM</v>
      </c>
    </row>
    <row r="584" spans="1:18" x14ac:dyDescent="0.3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45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t="s">
        <v>32</v>
      </c>
      <c r="M584">
        <v>185.96</v>
      </c>
      <c r="N584">
        <v>4.7619047620000003</v>
      </c>
      <c r="O584">
        <v>9.298</v>
      </c>
      <c r="P584">
        <v>8</v>
      </c>
      <c r="Q584" s="19">
        <v>0.62916666666666665</v>
      </c>
      <c r="R584" s="19" t="str">
        <f t="shared" si="9"/>
        <v>3 PM</v>
      </c>
    </row>
    <row r="585" spans="1:18" x14ac:dyDescent="0.3">
      <c r="A585" t="s">
        <v>619</v>
      </c>
      <c r="B585" t="s">
        <v>41</v>
      </c>
      <c r="C585" t="s">
        <v>42</v>
      </c>
      <c r="D585" t="s">
        <v>20</v>
      </c>
      <c r="E585" t="s">
        <v>21</v>
      </c>
      <c r="F585" t="s">
        <v>45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t="s">
        <v>32</v>
      </c>
      <c r="M585">
        <v>72.319999999999993</v>
      </c>
      <c r="N585">
        <v>4.7619047620000003</v>
      </c>
      <c r="O585">
        <v>3.6160000000000001</v>
      </c>
      <c r="P585">
        <v>9.5</v>
      </c>
      <c r="Q585" s="19">
        <v>0.75208333333333333</v>
      </c>
      <c r="R585" s="19" t="str">
        <f t="shared" si="9"/>
        <v>6 PM</v>
      </c>
    </row>
    <row r="586" spans="1:18" x14ac:dyDescent="0.3">
      <c r="A586" t="s">
        <v>620</v>
      </c>
      <c r="B586" t="s">
        <v>41</v>
      </c>
      <c r="C586" t="s">
        <v>42</v>
      </c>
      <c r="D586" t="s">
        <v>27</v>
      </c>
      <c r="E586" t="s">
        <v>177</v>
      </c>
      <c r="F586" t="s">
        <v>35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t="s">
        <v>23</v>
      </c>
      <c r="M586">
        <v>189.18</v>
      </c>
      <c r="N586">
        <v>4.7619047620000003</v>
      </c>
      <c r="O586">
        <v>9.4589999999999996</v>
      </c>
      <c r="P586">
        <v>7</v>
      </c>
      <c r="Q586" s="19">
        <v>0.66527777777777775</v>
      </c>
      <c r="R586" s="19" t="str">
        <f t="shared" si="9"/>
        <v>3 PM</v>
      </c>
    </row>
    <row r="587" spans="1:18" x14ac:dyDescent="0.3">
      <c r="A587" t="s">
        <v>621</v>
      </c>
      <c r="B587" t="s">
        <v>18</v>
      </c>
      <c r="C587" t="s">
        <v>19</v>
      </c>
      <c r="D587" t="s">
        <v>27</v>
      </c>
      <c r="E587" t="s">
        <v>177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t="s">
        <v>32</v>
      </c>
      <c r="M587">
        <v>206.84</v>
      </c>
      <c r="N587">
        <v>4.7619047620000003</v>
      </c>
      <c r="O587">
        <v>10.342000000000001</v>
      </c>
      <c r="P587">
        <v>9.8000000000000007</v>
      </c>
      <c r="Q587" s="19">
        <v>0.57847222222222228</v>
      </c>
      <c r="R587" s="19" t="str">
        <f t="shared" si="9"/>
        <v>1 PM</v>
      </c>
    </row>
    <row r="588" spans="1:18" x14ac:dyDescent="0.3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43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t="s">
        <v>29</v>
      </c>
      <c r="M588">
        <v>157.02000000000001</v>
      </c>
      <c r="N588">
        <v>4.7619047620000003</v>
      </c>
      <c r="O588">
        <v>7.851</v>
      </c>
      <c r="P588">
        <v>9.1999999999999993</v>
      </c>
      <c r="Q588" s="19">
        <v>0.5854166666666667</v>
      </c>
      <c r="R588" s="19" t="str">
        <f t="shared" si="9"/>
        <v>2 PM</v>
      </c>
    </row>
    <row r="589" spans="1:18" x14ac:dyDescent="0.3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35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t="s">
        <v>23</v>
      </c>
      <c r="M589">
        <v>215.3</v>
      </c>
      <c r="N589">
        <v>4.7619047620000003</v>
      </c>
      <c r="O589">
        <v>10.765000000000001</v>
      </c>
      <c r="P589">
        <v>7.7</v>
      </c>
      <c r="Q589" s="19">
        <v>0.69305555555555554</v>
      </c>
      <c r="R589" s="19" t="str">
        <f t="shared" si="9"/>
        <v>4 PM</v>
      </c>
    </row>
    <row r="590" spans="1:18" x14ac:dyDescent="0.3">
      <c r="A590" t="s">
        <v>624</v>
      </c>
      <c r="B590" t="s">
        <v>25</v>
      </c>
      <c r="C590" t="s">
        <v>26</v>
      </c>
      <c r="D590" t="s">
        <v>27</v>
      </c>
      <c r="E590" t="s">
        <v>177</v>
      </c>
      <c r="F590" t="s">
        <v>45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t="s">
        <v>29</v>
      </c>
      <c r="M590">
        <v>596.1</v>
      </c>
      <c r="N590">
        <v>4.7619047620000003</v>
      </c>
      <c r="O590">
        <v>29.805</v>
      </c>
      <c r="P590">
        <v>5.3</v>
      </c>
      <c r="Q590" s="19">
        <v>0.46319444444444446</v>
      </c>
      <c r="R590" s="19" t="str">
        <f t="shared" si="9"/>
        <v>11 AM</v>
      </c>
    </row>
    <row r="591" spans="1:18" x14ac:dyDescent="0.3">
      <c r="A591" t="s">
        <v>625</v>
      </c>
      <c r="B591" t="s">
        <v>18</v>
      </c>
      <c r="C591" t="s">
        <v>19</v>
      </c>
      <c r="D591" t="s">
        <v>27</v>
      </c>
      <c r="E591" t="s">
        <v>177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t="s">
        <v>29</v>
      </c>
      <c r="M591">
        <v>73.099999999999994</v>
      </c>
      <c r="N591">
        <v>4.7619047620000003</v>
      </c>
      <c r="O591">
        <v>3.6549999999999998</v>
      </c>
      <c r="P591">
        <v>4.4000000000000004</v>
      </c>
      <c r="Q591" s="19">
        <v>0.51597222222222228</v>
      </c>
      <c r="R591" s="19" t="str">
        <f t="shared" si="9"/>
        <v>12 PM</v>
      </c>
    </row>
    <row r="592" spans="1:18" x14ac:dyDescent="0.3">
      <c r="A592" t="s">
        <v>626</v>
      </c>
      <c r="B592" t="s">
        <v>25</v>
      </c>
      <c r="C592" t="s">
        <v>26</v>
      </c>
      <c r="D592" t="s">
        <v>20</v>
      </c>
      <c r="E592" t="s">
        <v>177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t="s">
        <v>32</v>
      </c>
      <c r="M592">
        <v>279.18</v>
      </c>
      <c r="N592">
        <v>4.7619047620000003</v>
      </c>
      <c r="O592">
        <v>13.959</v>
      </c>
      <c r="P592">
        <v>4.3</v>
      </c>
      <c r="Q592" s="19">
        <v>0.45416666666666666</v>
      </c>
      <c r="R592" s="19" t="str">
        <f t="shared" si="9"/>
        <v>10 AM</v>
      </c>
    </row>
    <row r="593" spans="1:18" x14ac:dyDescent="0.3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31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t="s">
        <v>23</v>
      </c>
      <c r="M593">
        <v>169.68</v>
      </c>
      <c r="N593">
        <v>4.7619047620000003</v>
      </c>
      <c r="O593">
        <v>8.484</v>
      </c>
      <c r="P593">
        <v>9.4</v>
      </c>
      <c r="Q593" s="19">
        <v>0.73472222222222228</v>
      </c>
      <c r="R593" s="19" t="str">
        <f t="shared" si="9"/>
        <v>5 PM</v>
      </c>
    </row>
    <row r="594" spans="1:18" x14ac:dyDescent="0.3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35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t="s">
        <v>29</v>
      </c>
      <c r="M594">
        <v>45.58</v>
      </c>
      <c r="N594">
        <v>4.7619047620000003</v>
      </c>
      <c r="O594">
        <v>2.2789999999999999</v>
      </c>
      <c r="P594">
        <v>9.8000000000000007</v>
      </c>
      <c r="Q594" s="19">
        <v>0.59236111111111112</v>
      </c>
      <c r="R594" s="19" t="str">
        <f t="shared" si="9"/>
        <v>2 PM</v>
      </c>
    </row>
    <row r="595" spans="1:18" x14ac:dyDescent="0.3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35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t="s">
        <v>23</v>
      </c>
      <c r="M595">
        <v>225.6</v>
      </c>
      <c r="N595">
        <v>4.7619047620000003</v>
      </c>
      <c r="O595">
        <v>11.28</v>
      </c>
      <c r="P595">
        <v>4.8</v>
      </c>
      <c r="Q595" s="19">
        <v>0.49375000000000002</v>
      </c>
      <c r="R595" s="19" t="str">
        <f t="shared" si="9"/>
        <v>11 AM</v>
      </c>
    </row>
    <row r="596" spans="1:18" x14ac:dyDescent="0.3">
      <c r="A596" t="s">
        <v>630</v>
      </c>
      <c r="B596" t="s">
        <v>41</v>
      </c>
      <c r="C596" t="s">
        <v>42</v>
      </c>
      <c r="D596" t="s">
        <v>20</v>
      </c>
      <c r="E596" t="s">
        <v>177</v>
      </c>
      <c r="F596" t="s">
        <v>35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t="s">
        <v>29</v>
      </c>
      <c r="M596">
        <v>290.39999999999998</v>
      </c>
      <c r="N596">
        <v>4.7619047620000003</v>
      </c>
      <c r="O596">
        <v>14.52</v>
      </c>
      <c r="P596">
        <v>5.3</v>
      </c>
      <c r="Q596" s="19">
        <v>0.54513888888888884</v>
      </c>
      <c r="R596" s="19" t="str">
        <f t="shared" si="9"/>
        <v>1 PM</v>
      </c>
    </row>
    <row r="597" spans="1:18" x14ac:dyDescent="0.3">
      <c r="A597" t="s">
        <v>631</v>
      </c>
      <c r="B597" t="s">
        <v>41</v>
      </c>
      <c r="C597" t="s">
        <v>42</v>
      </c>
      <c r="D597" t="s">
        <v>27</v>
      </c>
      <c r="E597" t="s">
        <v>177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t="s">
        <v>32</v>
      </c>
      <c r="M597">
        <v>44.46</v>
      </c>
      <c r="N597">
        <v>4.7619047620000003</v>
      </c>
      <c r="O597">
        <v>2.2229999999999999</v>
      </c>
      <c r="P597">
        <v>8.6999999999999993</v>
      </c>
      <c r="Q597" s="19">
        <v>0.47916666666666669</v>
      </c>
      <c r="R597" s="19" t="str">
        <f t="shared" si="9"/>
        <v>11 AM</v>
      </c>
    </row>
    <row r="598" spans="1:18" x14ac:dyDescent="0.3">
      <c r="A598" t="s">
        <v>632</v>
      </c>
      <c r="B598" t="s">
        <v>18</v>
      </c>
      <c r="C598" t="s">
        <v>19</v>
      </c>
      <c r="D598" t="s">
        <v>27</v>
      </c>
      <c r="E598" t="s">
        <v>177</v>
      </c>
      <c r="F598" t="s">
        <v>43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t="s">
        <v>32</v>
      </c>
      <c r="M598">
        <v>156.6</v>
      </c>
      <c r="N598">
        <v>4.7619047620000003</v>
      </c>
      <c r="O598">
        <v>7.83</v>
      </c>
      <c r="P598">
        <v>9.5</v>
      </c>
      <c r="Q598" s="19">
        <v>0.5625</v>
      </c>
      <c r="R598" s="19" t="str">
        <f t="shared" si="9"/>
        <v>1 PM</v>
      </c>
    </row>
    <row r="599" spans="1:18" x14ac:dyDescent="0.3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35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t="s">
        <v>23</v>
      </c>
      <c r="M599">
        <v>419.94</v>
      </c>
      <c r="N599">
        <v>4.7619047620000003</v>
      </c>
      <c r="O599">
        <v>20.997</v>
      </c>
      <c r="P599">
        <v>5.3</v>
      </c>
      <c r="Q599" s="19">
        <v>0.7993055555555556</v>
      </c>
      <c r="R599" s="19" t="str">
        <f t="shared" si="9"/>
        <v>7 PM</v>
      </c>
    </row>
    <row r="600" spans="1:18" x14ac:dyDescent="0.3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45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t="s">
        <v>29</v>
      </c>
      <c r="M600">
        <v>184.25</v>
      </c>
      <c r="N600">
        <v>4.7619047620000003</v>
      </c>
      <c r="O600">
        <v>9.2125000000000004</v>
      </c>
      <c r="P600">
        <v>9.1999999999999993</v>
      </c>
      <c r="Q600" s="19">
        <v>0.78680555555555554</v>
      </c>
      <c r="R600" s="19" t="str">
        <f t="shared" si="9"/>
        <v>6 PM</v>
      </c>
    </row>
    <row r="601" spans="1:18" x14ac:dyDescent="0.3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31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t="s">
        <v>23</v>
      </c>
      <c r="M601">
        <v>140.63999999999999</v>
      </c>
      <c r="N601">
        <v>4.7619047620000003</v>
      </c>
      <c r="O601">
        <v>7.032</v>
      </c>
      <c r="P601">
        <v>9.6</v>
      </c>
      <c r="Q601" s="19">
        <v>0.59861111111111109</v>
      </c>
      <c r="R601" s="19" t="str">
        <f t="shared" si="9"/>
        <v>2 PM</v>
      </c>
    </row>
    <row r="602" spans="1:18" x14ac:dyDescent="0.3">
      <c r="A602" t="s">
        <v>636</v>
      </c>
      <c r="B602" t="s">
        <v>25</v>
      </c>
      <c r="C602" t="s">
        <v>26</v>
      </c>
      <c r="D602" t="s">
        <v>27</v>
      </c>
      <c r="E602" t="s">
        <v>177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t="s">
        <v>23</v>
      </c>
      <c r="M602">
        <v>83.08</v>
      </c>
      <c r="N602">
        <v>4.7619047620000003</v>
      </c>
      <c r="O602">
        <v>4.1539999999999999</v>
      </c>
      <c r="P602">
        <v>6.4</v>
      </c>
      <c r="Q602" s="19">
        <v>0.71944444444444444</v>
      </c>
      <c r="R602" s="19" t="str">
        <f t="shared" si="9"/>
        <v>5 PM</v>
      </c>
    </row>
    <row r="603" spans="1:18" x14ac:dyDescent="0.3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45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t="s">
        <v>32</v>
      </c>
      <c r="M603">
        <v>64.989999999999995</v>
      </c>
      <c r="N603">
        <v>4.7619047620000003</v>
      </c>
      <c r="O603">
        <v>3.2494999999999998</v>
      </c>
      <c r="P603">
        <v>4.5</v>
      </c>
      <c r="Q603" s="19">
        <v>0.42083333333333334</v>
      </c>
      <c r="R603" s="19" t="str">
        <f t="shared" si="9"/>
        <v>10 AM</v>
      </c>
    </row>
    <row r="604" spans="1:18" x14ac:dyDescent="0.3">
      <c r="A604" t="s">
        <v>638</v>
      </c>
      <c r="B604" t="s">
        <v>25</v>
      </c>
      <c r="C604" t="s">
        <v>26</v>
      </c>
      <c r="D604" t="s">
        <v>27</v>
      </c>
      <c r="E604" t="s">
        <v>177</v>
      </c>
      <c r="F604" t="s">
        <v>43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t="s">
        <v>23</v>
      </c>
      <c r="M604">
        <v>775.6</v>
      </c>
      <c r="N604">
        <v>4.7619047620000003</v>
      </c>
      <c r="O604">
        <v>38.78</v>
      </c>
      <c r="P604">
        <v>6.9</v>
      </c>
      <c r="Q604" s="19">
        <v>0.85763888888888884</v>
      </c>
      <c r="R604" s="19" t="str">
        <f t="shared" si="9"/>
        <v>8 PM</v>
      </c>
    </row>
    <row r="605" spans="1:18" x14ac:dyDescent="0.3">
      <c r="A605" t="s">
        <v>639</v>
      </c>
      <c r="B605" t="s">
        <v>41</v>
      </c>
      <c r="C605" t="s">
        <v>42</v>
      </c>
      <c r="D605" t="s">
        <v>27</v>
      </c>
      <c r="E605" t="s">
        <v>21</v>
      </c>
      <c r="F605" t="s">
        <v>35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t="s">
        <v>23</v>
      </c>
      <c r="M605">
        <v>327.06</v>
      </c>
      <c r="N605">
        <v>4.7619047620000003</v>
      </c>
      <c r="O605">
        <v>16.353000000000002</v>
      </c>
      <c r="P605">
        <v>7.8</v>
      </c>
      <c r="Q605" s="19">
        <v>0.57916666666666672</v>
      </c>
      <c r="R605" s="19" t="str">
        <f t="shared" si="9"/>
        <v>1 PM</v>
      </c>
    </row>
    <row r="606" spans="1:18" x14ac:dyDescent="0.3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45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t="s">
        <v>29</v>
      </c>
      <c r="M606">
        <v>363.23</v>
      </c>
      <c r="N606">
        <v>4.7619047620000003</v>
      </c>
      <c r="O606">
        <v>18.1615</v>
      </c>
      <c r="P606">
        <v>4.5</v>
      </c>
      <c r="Q606" s="19">
        <v>0.83888888888888891</v>
      </c>
      <c r="R606" s="19" t="str">
        <f t="shared" si="9"/>
        <v>8 PM</v>
      </c>
    </row>
    <row r="607" spans="1:18" x14ac:dyDescent="0.3">
      <c r="A607" t="s">
        <v>641</v>
      </c>
      <c r="B607" t="s">
        <v>41</v>
      </c>
      <c r="C607" t="s">
        <v>42</v>
      </c>
      <c r="D607" t="s">
        <v>27</v>
      </c>
      <c r="E607" t="s">
        <v>177</v>
      </c>
      <c r="F607" t="s">
        <v>31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t="s">
        <v>29</v>
      </c>
      <c r="M607">
        <v>127</v>
      </c>
      <c r="N607">
        <v>4.7619047620000003</v>
      </c>
      <c r="O607">
        <v>6.35</v>
      </c>
      <c r="P607">
        <v>8.6</v>
      </c>
      <c r="Q607" s="19">
        <v>0.6430555555555556</v>
      </c>
      <c r="R607" s="19" t="str">
        <f t="shared" si="9"/>
        <v>3 PM</v>
      </c>
    </row>
    <row r="608" spans="1:18" x14ac:dyDescent="0.3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45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t="s">
        <v>23</v>
      </c>
      <c r="M608">
        <v>375.55</v>
      </c>
      <c r="N608">
        <v>4.7619047620000003</v>
      </c>
      <c r="O608">
        <v>18.7775</v>
      </c>
      <c r="P608">
        <v>5.2</v>
      </c>
      <c r="Q608" s="19">
        <v>0.53888888888888886</v>
      </c>
      <c r="R608" s="19" t="str">
        <f t="shared" si="9"/>
        <v>12 PM</v>
      </c>
    </row>
    <row r="609" spans="1:18" x14ac:dyDescent="0.3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43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t="s">
        <v>32</v>
      </c>
      <c r="M609">
        <v>199.16</v>
      </c>
      <c r="N609">
        <v>4.7619047620000003</v>
      </c>
      <c r="O609">
        <v>9.9580000000000002</v>
      </c>
      <c r="P609">
        <v>6.4</v>
      </c>
      <c r="Q609" s="19">
        <v>0.80277777777777781</v>
      </c>
      <c r="R609" s="19" t="str">
        <f t="shared" si="9"/>
        <v>7 PM</v>
      </c>
    </row>
    <row r="610" spans="1:18" x14ac:dyDescent="0.3">
      <c r="A610" t="s">
        <v>644</v>
      </c>
      <c r="B610" t="s">
        <v>18</v>
      </c>
      <c r="C610" t="s">
        <v>19</v>
      </c>
      <c r="D610" t="s">
        <v>27</v>
      </c>
      <c r="E610" t="s">
        <v>177</v>
      </c>
      <c r="F610" t="s">
        <v>45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t="s">
        <v>23</v>
      </c>
      <c r="M610">
        <v>30.61</v>
      </c>
      <c r="N610">
        <v>4.7619047620000003</v>
      </c>
      <c r="O610">
        <v>1.5305</v>
      </c>
      <c r="P610">
        <v>5.2</v>
      </c>
      <c r="Q610" s="19">
        <v>0.51388888888888884</v>
      </c>
      <c r="R610" s="19" t="str">
        <f t="shared" si="9"/>
        <v>12 PM</v>
      </c>
    </row>
    <row r="611" spans="1:18" x14ac:dyDescent="0.3">
      <c r="A611" t="s">
        <v>645</v>
      </c>
      <c r="B611" t="s">
        <v>41</v>
      </c>
      <c r="C611" t="s">
        <v>42</v>
      </c>
      <c r="D611" t="s">
        <v>20</v>
      </c>
      <c r="E611" t="s">
        <v>177</v>
      </c>
      <c r="F611" t="s">
        <v>43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t="s">
        <v>23</v>
      </c>
      <c r="M611">
        <v>115.78</v>
      </c>
      <c r="N611">
        <v>4.7619047620000003</v>
      </c>
      <c r="O611">
        <v>5.7889999999999997</v>
      </c>
      <c r="P611">
        <v>8.9</v>
      </c>
      <c r="Q611" s="19">
        <v>0.44236111111111109</v>
      </c>
      <c r="R611" s="19" t="str">
        <f t="shared" si="9"/>
        <v>10 AM</v>
      </c>
    </row>
    <row r="612" spans="1:18" x14ac:dyDescent="0.3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t="s">
        <v>32</v>
      </c>
      <c r="M612">
        <v>28.96</v>
      </c>
      <c r="N612">
        <v>4.7619047620000003</v>
      </c>
      <c r="O612">
        <v>1.448</v>
      </c>
      <c r="P612">
        <v>6.2</v>
      </c>
      <c r="Q612" s="19">
        <v>0.42916666666666664</v>
      </c>
      <c r="R612" s="19" t="str">
        <f t="shared" si="9"/>
        <v>10 AM</v>
      </c>
    </row>
    <row r="613" spans="1:18" x14ac:dyDescent="0.3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43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t="s">
        <v>29</v>
      </c>
      <c r="M613">
        <v>890.73</v>
      </c>
      <c r="N613">
        <v>4.7619047620000003</v>
      </c>
      <c r="O613">
        <v>44.536499999999997</v>
      </c>
      <c r="P613">
        <v>6.7</v>
      </c>
      <c r="Q613" s="19">
        <v>0.47430555555555554</v>
      </c>
      <c r="R613" s="19" t="str">
        <f t="shared" si="9"/>
        <v>11 AM</v>
      </c>
    </row>
    <row r="614" spans="1:18" x14ac:dyDescent="0.3">
      <c r="A614" t="s">
        <v>648</v>
      </c>
      <c r="B614" t="s">
        <v>41</v>
      </c>
      <c r="C614" t="s">
        <v>42</v>
      </c>
      <c r="D614" t="s">
        <v>20</v>
      </c>
      <c r="E614" t="s">
        <v>177</v>
      </c>
      <c r="F614" t="s">
        <v>45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t="s">
        <v>29</v>
      </c>
      <c r="M614">
        <v>279.66000000000003</v>
      </c>
      <c r="N614">
        <v>4.7619047620000003</v>
      </c>
      <c r="O614">
        <v>13.983000000000001</v>
      </c>
      <c r="P614">
        <v>7.2</v>
      </c>
      <c r="Q614" s="19">
        <v>0.48958333333333331</v>
      </c>
      <c r="R614" s="19" t="str">
        <f t="shared" si="9"/>
        <v>11 AM</v>
      </c>
    </row>
    <row r="615" spans="1:18" x14ac:dyDescent="0.3">
      <c r="A615" t="s">
        <v>649</v>
      </c>
      <c r="B615" t="s">
        <v>25</v>
      </c>
      <c r="C615" t="s">
        <v>26</v>
      </c>
      <c r="D615" t="s">
        <v>20</v>
      </c>
      <c r="E615" t="s">
        <v>177</v>
      </c>
      <c r="F615" t="s">
        <v>35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t="s">
        <v>32</v>
      </c>
      <c r="M615">
        <v>80.930000000000007</v>
      </c>
      <c r="N615">
        <v>4.7619047620000003</v>
      </c>
      <c r="O615">
        <v>4.0465</v>
      </c>
      <c r="P615">
        <v>9</v>
      </c>
      <c r="Q615" s="19">
        <v>0.67222222222222228</v>
      </c>
      <c r="R615" s="19" t="str">
        <f t="shared" si="9"/>
        <v>4 PM</v>
      </c>
    </row>
    <row r="616" spans="1:18" x14ac:dyDescent="0.3">
      <c r="A616" t="s">
        <v>650</v>
      </c>
      <c r="B616" t="s">
        <v>18</v>
      </c>
      <c r="C616" t="s">
        <v>19</v>
      </c>
      <c r="D616" t="s">
        <v>20</v>
      </c>
      <c r="E616" t="s">
        <v>177</v>
      </c>
      <c r="F616" t="s">
        <v>43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t="s">
        <v>23</v>
      </c>
      <c r="M616">
        <v>674.5</v>
      </c>
      <c r="N616">
        <v>4.7619047620000003</v>
      </c>
      <c r="O616">
        <v>33.725000000000001</v>
      </c>
      <c r="P616">
        <v>4.2</v>
      </c>
      <c r="Q616" s="19">
        <v>0.47569444444444442</v>
      </c>
      <c r="R616" s="19" t="str">
        <f t="shared" si="9"/>
        <v>11 AM</v>
      </c>
    </row>
    <row r="617" spans="1:18" x14ac:dyDescent="0.3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35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t="s">
        <v>23</v>
      </c>
      <c r="M617">
        <v>348.48</v>
      </c>
      <c r="N617">
        <v>4.7619047620000003</v>
      </c>
      <c r="O617">
        <v>17.423999999999999</v>
      </c>
      <c r="P617">
        <v>4.2</v>
      </c>
      <c r="Q617" s="19">
        <v>0.51666666666666672</v>
      </c>
      <c r="R617" s="19" t="str">
        <f t="shared" si="9"/>
        <v>12 PM</v>
      </c>
    </row>
    <row r="618" spans="1:18" x14ac:dyDescent="0.3">
      <c r="A618" t="s">
        <v>652</v>
      </c>
      <c r="B618" t="s">
        <v>41</v>
      </c>
      <c r="C618" t="s">
        <v>42</v>
      </c>
      <c r="D618" t="s">
        <v>20</v>
      </c>
      <c r="E618" t="s">
        <v>177</v>
      </c>
      <c r="F618" t="s">
        <v>35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t="s">
        <v>29</v>
      </c>
      <c r="M618">
        <v>435.6</v>
      </c>
      <c r="N618">
        <v>4.7619047620000003</v>
      </c>
      <c r="O618">
        <v>21.78</v>
      </c>
      <c r="P618">
        <v>6.9</v>
      </c>
      <c r="Q618" s="19">
        <v>0.82708333333333328</v>
      </c>
      <c r="R618" s="19" t="str">
        <f t="shared" si="9"/>
        <v>7 PM</v>
      </c>
    </row>
    <row r="619" spans="1:18" x14ac:dyDescent="0.3">
      <c r="A619" t="s">
        <v>653</v>
      </c>
      <c r="B619" t="s">
        <v>25</v>
      </c>
      <c r="C619" t="s">
        <v>26</v>
      </c>
      <c r="D619" t="s">
        <v>20</v>
      </c>
      <c r="E619" t="s">
        <v>177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t="s">
        <v>23</v>
      </c>
      <c r="M619">
        <v>439.55</v>
      </c>
      <c r="N619">
        <v>4.7619047620000003</v>
      </c>
      <c r="O619">
        <v>21.977499999999999</v>
      </c>
      <c r="P619">
        <v>4.4000000000000004</v>
      </c>
      <c r="Q619" s="19">
        <v>0.75694444444444442</v>
      </c>
      <c r="R619" s="19" t="str">
        <f t="shared" si="9"/>
        <v>6 PM</v>
      </c>
    </row>
    <row r="620" spans="1:18" x14ac:dyDescent="0.3">
      <c r="A620" t="s">
        <v>654</v>
      </c>
      <c r="B620" t="s">
        <v>18</v>
      </c>
      <c r="C620" t="s">
        <v>19</v>
      </c>
      <c r="D620" t="s">
        <v>20</v>
      </c>
      <c r="E620" t="s">
        <v>177</v>
      </c>
      <c r="F620" t="s">
        <v>43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t="s">
        <v>32</v>
      </c>
      <c r="M620">
        <v>591.17999999999995</v>
      </c>
      <c r="N620">
        <v>4.7619047620000003</v>
      </c>
      <c r="O620">
        <v>29.559000000000001</v>
      </c>
      <c r="P620">
        <v>4</v>
      </c>
      <c r="Q620" s="19">
        <v>0.47361111111111109</v>
      </c>
      <c r="R620" s="19" t="str">
        <f t="shared" si="9"/>
        <v>11 AM</v>
      </c>
    </row>
    <row r="621" spans="1:18" x14ac:dyDescent="0.3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45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t="s">
        <v>23</v>
      </c>
      <c r="M621">
        <v>260.76</v>
      </c>
      <c r="N621">
        <v>4.7619047620000003</v>
      </c>
      <c r="O621">
        <v>13.038</v>
      </c>
      <c r="P621">
        <v>8.5</v>
      </c>
      <c r="Q621" s="19">
        <v>0.74652777777777779</v>
      </c>
      <c r="R621" s="19" t="str">
        <f t="shared" si="9"/>
        <v>5 PM</v>
      </c>
    </row>
    <row r="622" spans="1:18" x14ac:dyDescent="0.3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43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t="s">
        <v>32</v>
      </c>
      <c r="M622">
        <v>215.04</v>
      </c>
      <c r="N622">
        <v>4.7619047620000003</v>
      </c>
      <c r="O622">
        <v>10.752000000000001</v>
      </c>
      <c r="P622">
        <v>9.1999999999999993</v>
      </c>
      <c r="Q622" s="19">
        <v>0.64583333333333337</v>
      </c>
      <c r="R622" s="19" t="str">
        <f t="shared" si="9"/>
        <v>3 PM</v>
      </c>
    </row>
    <row r="623" spans="1:18" x14ac:dyDescent="0.3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43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t="s">
        <v>29</v>
      </c>
      <c r="M623">
        <v>91.61</v>
      </c>
      <c r="N623">
        <v>4.7619047620000003</v>
      </c>
      <c r="O623">
        <v>4.5804999999999998</v>
      </c>
      <c r="P623">
        <v>9.8000000000000007</v>
      </c>
      <c r="Q623" s="19">
        <v>0.82222222222222219</v>
      </c>
      <c r="R623" s="19" t="str">
        <f t="shared" si="9"/>
        <v>7 PM</v>
      </c>
    </row>
    <row r="624" spans="1:18" x14ac:dyDescent="0.3">
      <c r="A624" t="s">
        <v>658</v>
      </c>
      <c r="B624" t="s">
        <v>41</v>
      </c>
      <c r="C624" t="s">
        <v>42</v>
      </c>
      <c r="D624" t="s">
        <v>20</v>
      </c>
      <c r="E624" t="s">
        <v>21</v>
      </c>
      <c r="F624" t="s">
        <v>31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t="s">
        <v>32</v>
      </c>
      <c r="M624">
        <v>662.13</v>
      </c>
      <c r="N624">
        <v>4.7619047620000003</v>
      </c>
      <c r="O624">
        <v>33.106499999999997</v>
      </c>
      <c r="P624">
        <v>4.9000000000000004</v>
      </c>
      <c r="Q624" s="19">
        <v>0.64375000000000004</v>
      </c>
      <c r="R624" s="19" t="str">
        <f t="shared" si="9"/>
        <v>3 PM</v>
      </c>
    </row>
    <row r="625" spans="1:18" x14ac:dyDescent="0.3">
      <c r="A625" t="s">
        <v>659</v>
      </c>
      <c r="B625" t="s">
        <v>41</v>
      </c>
      <c r="C625" t="s">
        <v>42</v>
      </c>
      <c r="D625" t="s">
        <v>27</v>
      </c>
      <c r="E625" t="s">
        <v>21</v>
      </c>
      <c r="F625" t="s">
        <v>45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t="s">
        <v>32</v>
      </c>
      <c r="M625">
        <v>832.5</v>
      </c>
      <c r="N625">
        <v>4.7619047620000003</v>
      </c>
      <c r="O625">
        <v>41.625</v>
      </c>
      <c r="P625">
        <v>4.4000000000000004</v>
      </c>
      <c r="Q625" s="19">
        <v>0.47569444444444442</v>
      </c>
      <c r="R625" s="19" t="str">
        <f t="shared" si="9"/>
        <v>11 AM</v>
      </c>
    </row>
    <row r="626" spans="1:18" x14ac:dyDescent="0.3">
      <c r="A626" t="s">
        <v>660</v>
      </c>
      <c r="B626" t="s">
        <v>41</v>
      </c>
      <c r="C626" t="s">
        <v>42</v>
      </c>
      <c r="D626" t="s">
        <v>20</v>
      </c>
      <c r="E626" t="s">
        <v>177</v>
      </c>
      <c r="F626" t="s">
        <v>45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t="s">
        <v>29</v>
      </c>
      <c r="M626">
        <v>91.35</v>
      </c>
      <c r="N626">
        <v>4.7619047620000003</v>
      </c>
      <c r="O626">
        <v>4.5674999999999999</v>
      </c>
      <c r="P626">
        <v>6.8</v>
      </c>
      <c r="Q626" s="19">
        <v>0.65416666666666667</v>
      </c>
      <c r="R626" s="19" t="str">
        <f t="shared" si="9"/>
        <v>3 PM</v>
      </c>
    </row>
    <row r="627" spans="1:18" x14ac:dyDescent="0.3">
      <c r="A627" t="s">
        <v>661</v>
      </c>
      <c r="B627" t="s">
        <v>41</v>
      </c>
      <c r="C627" t="s">
        <v>42</v>
      </c>
      <c r="D627" t="s">
        <v>20</v>
      </c>
      <c r="E627" t="s">
        <v>21</v>
      </c>
      <c r="F627" t="s">
        <v>43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t="s">
        <v>29</v>
      </c>
      <c r="M627">
        <v>157.76</v>
      </c>
      <c r="N627">
        <v>4.7619047620000003</v>
      </c>
      <c r="O627">
        <v>7.8879999999999999</v>
      </c>
      <c r="P627">
        <v>9.1</v>
      </c>
      <c r="Q627" s="19">
        <v>0.6694444444444444</v>
      </c>
      <c r="R627" s="19" t="str">
        <f t="shared" si="9"/>
        <v>4 PM</v>
      </c>
    </row>
    <row r="628" spans="1:18" x14ac:dyDescent="0.3">
      <c r="A628" t="s">
        <v>662</v>
      </c>
      <c r="B628" t="s">
        <v>18</v>
      </c>
      <c r="C628" t="s">
        <v>19</v>
      </c>
      <c r="D628" t="s">
        <v>27</v>
      </c>
      <c r="E628" t="s">
        <v>177</v>
      </c>
      <c r="F628" t="s">
        <v>35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t="s">
        <v>23</v>
      </c>
      <c r="M628">
        <v>121.74</v>
      </c>
      <c r="N628">
        <v>4.7619047620000003</v>
      </c>
      <c r="O628">
        <v>6.0869999999999997</v>
      </c>
      <c r="P628">
        <v>8.6999999999999993</v>
      </c>
      <c r="Q628" s="19">
        <v>0.52569444444444446</v>
      </c>
      <c r="R628" s="19" t="str">
        <f t="shared" si="9"/>
        <v>12 PM</v>
      </c>
    </row>
    <row r="629" spans="1:18" x14ac:dyDescent="0.3">
      <c r="A629" t="s">
        <v>663</v>
      </c>
      <c r="B629" t="s">
        <v>41</v>
      </c>
      <c r="C629" t="s">
        <v>42</v>
      </c>
      <c r="D629" t="s">
        <v>20</v>
      </c>
      <c r="E629" t="s">
        <v>177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t="s">
        <v>29</v>
      </c>
      <c r="M629">
        <v>825.8</v>
      </c>
      <c r="N629">
        <v>4.7619047620000003</v>
      </c>
      <c r="O629">
        <v>41.29</v>
      </c>
      <c r="P629">
        <v>5</v>
      </c>
      <c r="Q629" s="19">
        <v>0.6118055555555556</v>
      </c>
      <c r="R629" s="19" t="str">
        <f t="shared" si="9"/>
        <v>2 PM</v>
      </c>
    </row>
    <row r="630" spans="1:18" x14ac:dyDescent="0.3">
      <c r="A630" t="s">
        <v>664</v>
      </c>
      <c r="B630" t="s">
        <v>18</v>
      </c>
      <c r="C630" t="s">
        <v>19</v>
      </c>
      <c r="D630" t="s">
        <v>20</v>
      </c>
      <c r="E630" t="s">
        <v>177</v>
      </c>
      <c r="F630" t="s">
        <v>31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t="s">
        <v>23</v>
      </c>
      <c r="M630">
        <v>159.9</v>
      </c>
      <c r="N630">
        <v>4.7619047620000003</v>
      </c>
      <c r="O630">
        <v>7.9950000000000001</v>
      </c>
      <c r="P630">
        <v>7.5</v>
      </c>
      <c r="Q630" s="19">
        <v>0.59652777777777777</v>
      </c>
      <c r="R630" s="19" t="str">
        <f t="shared" si="9"/>
        <v>2 PM</v>
      </c>
    </row>
    <row r="631" spans="1:18" x14ac:dyDescent="0.3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45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t="s">
        <v>32</v>
      </c>
      <c r="M631">
        <v>12.09</v>
      </c>
      <c r="N631">
        <v>4.7619047620000003</v>
      </c>
      <c r="O631">
        <v>0.60450000000000004</v>
      </c>
      <c r="P631">
        <v>8.1999999999999993</v>
      </c>
      <c r="Q631" s="19">
        <v>0.7631944444444444</v>
      </c>
      <c r="R631" s="19" t="str">
        <f t="shared" si="9"/>
        <v>6 PM</v>
      </c>
    </row>
    <row r="632" spans="1:18" x14ac:dyDescent="0.3">
      <c r="A632" t="s">
        <v>666</v>
      </c>
      <c r="B632" t="s">
        <v>18</v>
      </c>
      <c r="C632" t="s">
        <v>19</v>
      </c>
      <c r="D632" t="s">
        <v>27</v>
      </c>
      <c r="E632" t="s">
        <v>177</v>
      </c>
      <c r="F632" t="s">
        <v>35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t="s">
        <v>32</v>
      </c>
      <c r="M632">
        <v>641.9</v>
      </c>
      <c r="N632">
        <v>4.7619047620000003</v>
      </c>
      <c r="O632">
        <v>32.094999999999999</v>
      </c>
      <c r="P632">
        <v>6.7</v>
      </c>
      <c r="Q632" s="19">
        <v>0.58888888888888891</v>
      </c>
      <c r="R632" s="19" t="str">
        <f t="shared" si="9"/>
        <v>2 PM</v>
      </c>
    </row>
    <row r="633" spans="1:18" x14ac:dyDescent="0.3">
      <c r="A633" t="s">
        <v>667</v>
      </c>
      <c r="B633" t="s">
        <v>18</v>
      </c>
      <c r="C633" t="s">
        <v>19</v>
      </c>
      <c r="D633" t="s">
        <v>27</v>
      </c>
      <c r="E633" t="s">
        <v>177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t="s">
        <v>23</v>
      </c>
      <c r="M633">
        <v>234.93</v>
      </c>
      <c r="N633">
        <v>4.7619047620000003</v>
      </c>
      <c r="O633">
        <v>11.746499999999999</v>
      </c>
      <c r="P633">
        <v>5.4</v>
      </c>
      <c r="Q633" s="19">
        <v>0.69305555555555554</v>
      </c>
      <c r="R633" s="19" t="str">
        <f t="shared" si="9"/>
        <v>4 PM</v>
      </c>
    </row>
    <row r="634" spans="1:18" x14ac:dyDescent="0.3">
      <c r="A634" t="s">
        <v>668</v>
      </c>
      <c r="B634" t="s">
        <v>18</v>
      </c>
      <c r="C634" t="s">
        <v>19</v>
      </c>
      <c r="D634" t="s">
        <v>20</v>
      </c>
      <c r="E634" t="s">
        <v>177</v>
      </c>
      <c r="F634" t="s">
        <v>43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t="s">
        <v>32</v>
      </c>
      <c r="M634">
        <v>167.54</v>
      </c>
      <c r="N634">
        <v>4.7619047620000003</v>
      </c>
      <c r="O634">
        <v>8.3770000000000007</v>
      </c>
      <c r="P634">
        <v>7</v>
      </c>
      <c r="Q634" s="19">
        <v>0.45416666666666666</v>
      </c>
      <c r="R634" s="19" t="str">
        <f t="shared" si="9"/>
        <v>10 AM</v>
      </c>
    </row>
    <row r="635" spans="1:18" x14ac:dyDescent="0.3">
      <c r="A635" t="s">
        <v>669</v>
      </c>
      <c r="B635" t="s">
        <v>41</v>
      </c>
      <c r="C635" t="s">
        <v>42</v>
      </c>
      <c r="D635" t="s">
        <v>27</v>
      </c>
      <c r="E635" t="s">
        <v>177</v>
      </c>
      <c r="F635" t="s">
        <v>31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t="s">
        <v>23</v>
      </c>
      <c r="M635">
        <v>299.10000000000002</v>
      </c>
      <c r="N635">
        <v>4.7619047620000003</v>
      </c>
      <c r="O635">
        <v>14.955</v>
      </c>
      <c r="P635">
        <v>4.7</v>
      </c>
      <c r="Q635" s="19">
        <v>0.47847222222222224</v>
      </c>
      <c r="R635" s="19" t="str">
        <f t="shared" si="9"/>
        <v>11 AM</v>
      </c>
    </row>
    <row r="636" spans="1:18" x14ac:dyDescent="0.3">
      <c r="A636" t="s">
        <v>670</v>
      </c>
      <c r="B636" t="s">
        <v>41</v>
      </c>
      <c r="C636" t="s">
        <v>42</v>
      </c>
      <c r="D636" t="s">
        <v>20</v>
      </c>
      <c r="E636" t="s">
        <v>177</v>
      </c>
      <c r="F636" t="s">
        <v>43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t="s">
        <v>32</v>
      </c>
      <c r="M636">
        <v>239.73</v>
      </c>
      <c r="N636">
        <v>4.7619047620000003</v>
      </c>
      <c r="O636">
        <v>11.986499999999999</v>
      </c>
      <c r="P636">
        <v>5</v>
      </c>
      <c r="Q636" s="19">
        <v>0.81111111111111112</v>
      </c>
      <c r="R636" s="19" t="str">
        <f t="shared" si="9"/>
        <v>7 PM</v>
      </c>
    </row>
    <row r="637" spans="1:18" x14ac:dyDescent="0.3">
      <c r="A637" t="s">
        <v>671</v>
      </c>
      <c r="B637" t="s">
        <v>41</v>
      </c>
      <c r="C637" t="s">
        <v>42</v>
      </c>
      <c r="D637" t="s">
        <v>20</v>
      </c>
      <c r="E637" t="s">
        <v>177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t="s">
        <v>32</v>
      </c>
      <c r="M637">
        <v>664.7</v>
      </c>
      <c r="N637">
        <v>4.7619047620000003</v>
      </c>
      <c r="O637">
        <v>33.234999999999999</v>
      </c>
      <c r="P637">
        <v>5</v>
      </c>
      <c r="Q637" s="19">
        <v>0.62569444444444444</v>
      </c>
      <c r="R637" s="19" t="str">
        <f t="shared" si="9"/>
        <v>3 PM</v>
      </c>
    </row>
    <row r="638" spans="1:18" x14ac:dyDescent="0.3">
      <c r="A638" t="s">
        <v>672</v>
      </c>
      <c r="B638" t="s">
        <v>18</v>
      </c>
      <c r="C638" t="s">
        <v>19</v>
      </c>
      <c r="D638" t="s">
        <v>27</v>
      </c>
      <c r="E638" t="s">
        <v>177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t="s">
        <v>32</v>
      </c>
      <c r="M638">
        <v>202.65</v>
      </c>
      <c r="N638">
        <v>4.7619047620000003</v>
      </c>
      <c r="O638">
        <v>10.1325</v>
      </c>
      <c r="P638">
        <v>6</v>
      </c>
      <c r="Q638" s="19">
        <v>0.85486111111111107</v>
      </c>
      <c r="R638" s="19" t="str">
        <f t="shared" si="9"/>
        <v>8 PM</v>
      </c>
    </row>
    <row r="639" spans="1:18" x14ac:dyDescent="0.3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t="s">
        <v>29</v>
      </c>
      <c r="M639">
        <v>46.2</v>
      </c>
      <c r="N639">
        <v>4.7619047620000003</v>
      </c>
      <c r="O639">
        <v>2.31</v>
      </c>
      <c r="P639">
        <v>6.3</v>
      </c>
      <c r="Q639" s="19">
        <v>0.51111111111111107</v>
      </c>
      <c r="R639" s="19" t="str">
        <f t="shared" si="9"/>
        <v>12 PM</v>
      </c>
    </row>
    <row r="640" spans="1:18" x14ac:dyDescent="0.3">
      <c r="A640" t="s">
        <v>674</v>
      </c>
      <c r="B640" t="s">
        <v>41</v>
      </c>
      <c r="C640" t="s">
        <v>42</v>
      </c>
      <c r="D640" t="s">
        <v>20</v>
      </c>
      <c r="E640" t="s">
        <v>21</v>
      </c>
      <c r="F640" t="s">
        <v>43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t="s">
        <v>29</v>
      </c>
      <c r="M640">
        <v>88.15</v>
      </c>
      <c r="N640">
        <v>4.7619047620000003</v>
      </c>
      <c r="O640">
        <v>4.4074999999999998</v>
      </c>
      <c r="P640">
        <v>8.5</v>
      </c>
      <c r="Q640" s="19">
        <v>0.64375000000000004</v>
      </c>
      <c r="R640" s="19" t="str">
        <f t="shared" si="9"/>
        <v>3 PM</v>
      </c>
    </row>
    <row r="641" spans="1:18" x14ac:dyDescent="0.3">
      <c r="A641" t="s">
        <v>675</v>
      </c>
      <c r="B641" t="s">
        <v>41</v>
      </c>
      <c r="C641" t="s">
        <v>42</v>
      </c>
      <c r="D641" t="s">
        <v>27</v>
      </c>
      <c r="E641" t="s">
        <v>177</v>
      </c>
      <c r="F641" t="s">
        <v>45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t="s">
        <v>23</v>
      </c>
      <c r="M641">
        <v>157.26</v>
      </c>
      <c r="N641">
        <v>4.7619047620000003</v>
      </c>
      <c r="O641">
        <v>7.8630000000000004</v>
      </c>
      <c r="P641">
        <v>7.5</v>
      </c>
      <c r="Q641" s="19">
        <v>0.73333333333333328</v>
      </c>
      <c r="R641" s="19" t="str">
        <f t="shared" si="9"/>
        <v>5 PM</v>
      </c>
    </row>
    <row r="642" spans="1:18" x14ac:dyDescent="0.3">
      <c r="A642" t="s">
        <v>676</v>
      </c>
      <c r="B642" t="s">
        <v>41</v>
      </c>
      <c r="C642" t="s">
        <v>42</v>
      </c>
      <c r="D642" t="s">
        <v>20</v>
      </c>
      <c r="E642" t="s">
        <v>21</v>
      </c>
      <c r="F642" t="s">
        <v>43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t="s">
        <v>23</v>
      </c>
      <c r="M642">
        <v>296.37</v>
      </c>
      <c r="N642">
        <v>4.7619047620000003</v>
      </c>
      <c r="O642">
        <v>14.8185</v>
      </c>
      <c r="P642">
        <v>6.4</v>
      </c>
      <c r="Q642" s="19">
        <v>0.83333333333333337</v>
      </c>
      <c r="R642" s="19" t="str">
        <f t="shared" si="9"/>
        <v>8 PM</v>
      </c>
    </row>
    <row r="643" spans="1:18" x14ac:dyDescent="0.3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t="s">
        <v>23</v>
      </c>
      <c r="M643">
        <v>708.4</v>
      </c>
      <c r="N643">
        <v>4.7619047620000003</v>
      </c>
      <c r="O643">
        <v>35.42</v>
      </c>
      <c r="P643">
        <v>4.7</v>
      </c>
      <c r="Q643" s="19">
        <v>0.64513888888888893</v>
      </c>
      <c r="R643" s="19" t="str">
        <f t="shared" ref="R643:R706" si="10">TEXT(Q643,"h AM/PM")</f>
        <v>3 PM</v>
      </c>
    </row>
    <row r="644" spans="1:18" x14ac:dyDescent="0.3">
      <c r="A644" t="s">
        <v>678</v>
      </c>
      <c r="B644" t="s">
        <v>41</v>
      </c>
      <c r="C644" t="s">
        <v>42</v>
      </c>
      <c r="D644" t="s">
        <v>20</v>
      </c>
      <c r="E644" t="s">
        <v>177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t="s">
        <v>23</v>
      </c>
      <c r="M644">
        <v>111.34</v>
      </c>
      <c r="N644">
        <v>4.7619047620000003</v>
      </c>
      <c r="O644">
        <v>5.5670000000000002</v>
      </c>
      <c r="P644">
        <v>6</v>
      </c>
      <c r="Q644" s="19">
        <v>0.63055555555555554</v>
      </c>
      <c r="R644" s="19" t="str">
        <f t="shared" si="10"/>
        <v>3 PM</v>
      </c>
    </row>
    <row r="645" spans="1:18" x14ac:dyDescent="0.3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43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t="s">
        <v>32</v>
      </c>
      <c r="M645">
        <v>580.16</v>
      </c>
      <c r="N645">
        <v>4.7619047620000003</v>
      </c>
      <c r="O645">
        <v>29.007999999999999</v>
      </c>
      <c r="P645">
        <v>4</v>
      </c>
      <c r="Q645" s="19">
        <v>0.80972222222222223</v>
      </c>
      <c r="R645" s="19" t="str">
        <f t="shared" si="10"/>
        <v>7 PM</v>
      </c>
    </row>
    <row r="646" spans="1:18" x14ac:dyDescent="0.3">
      <c r="A646" t="s">
        <v>680</v>
      </c>
      <c r="B646" t="s">
        <v>25</v>
      </c>
      <c r="C646" t="s">
        <v>26</v>
      </c>
      <c r="D646" t="s">
        <v>20</v>
      </c>
      <c r="E646" t="s">
        <v>177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t="s">
        <v>23</v>
      </c>
      <c r="M646">
        <v>60.25</v>
      </c>
      <c r="N646">
        <v>4.7619047620000003</v>
      </c>
      <c r="O646">
        <v>3.0125000000000002</v>
      </c>
      <c r="P646">
        <v>5.5</v>
      </c>
      <c r="Q646" s="19">
        <v>0.66180555555555554</v>
      </c>
      <c r="R646" s="19" t="str">
        <f t="shared" si="10"/>
        <v>3 PM</v>
      </c>
    </row>
    <row r="647" spans="1:18" x14ac:dyDescent="0.3">
      <c r="A647" t="s">
        <v>681</v>
      </c>
      <c r="B647" t="s">
        <v>18</v>
      </c>
      <c r="C647" t="s">
        <v>19</v>
      </c>
      <c r="D647" t="s">
        <v>20</v>
      </c>
      <c r="E647" t="s">
        <v>177</v>
      </c>
      <c r="F647" t="s">
        <v>31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t="s">
        <v>23</v>
      </c>
      <c r="M647">
        <v>174.24</v>
      </c>
      <c r="N647">
        <v>4.7619047620000003</v>
      </c>
      <c r="O647">
        <v>8.7119999999999997</v>
      </c>
      <c r="P647">
        <v>8.6999999999999993</v>
      </c>
      <c r="Q647" s="19">
        <v>0.77986111111111112</v>
      </c>
      <c r="R647" s="19" t="str">
        <f t="shared" si="10"/>
        <v>6 PM</v>
      </c>
    </row>
    <row r="648" spans="1:18" x14ac:dyDescent="0.3">
      <c r="A648" t="s">
        <v>682</v>
      </c>
      <c r="B648" t="s">
        <v>25</v>
      </c>
      <c r="C648" t="s">
        <v>26</v>
      </c>
      <c r="D648" t="s">
        <v>27</v>
      </c>
      <c r="E648" t="s">
        <v>177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t="s">
        <v>29</v>
      </c>
      <c r="M648">
        <v>421.26</v>
      </c>
      <c r="N648">
        <v>4.7619047620000003</v>
      </c>
      <c r="O648">
        <v>21.062999999999999</v>
      </c>
      <c r="P648">
        <v>7.4</v>
      </c>
      <c r="Q648" s="19">
        <v>0.62361111111111112</v>
      </c>
      <c r="R648" s="19" t="str">
        <f t="shared" si="10"/>
        <v>2 PM</v>
      </c>
    </row>
    <row r="649" spans="1:18" x14ac:dyDescent="0.3">
      <c r="A649" t="s">
        <v>683</v>
      </c>
      <c r="B649" t="s">
        <v>41</v>
      </c>
      <c r="C649" t="s">
        <v>42</v>
      </c>
      <c r="D649" t="s">
        <v>20</v>
      </c>
      <c r="E649" t="s">
        <v>177</v>
      </c>
      <c r="F649" t="s">
        <v>45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t="s">
        <v>29</v>
      </c>
      <c r="M649">
        <v>33.630000000000003</v>
      </c>
      <c r="N649">
        <v>4.7619047620000003</v>
      </c>
      <c r="O649">
        <v>1.6815</v>
      </c>
      <c r="P649">
        <v>5.6</v>
      </c>
      <c r="Q649" s="19">
        <v>0.82986111111111116</v>
      </c>
      <c r="R649" s="19" t="str">
        <f t="shared" si="10"/>
        <v>7 PM</v>
      </c>
    </row>
    <row r="650" spans="1:18" x14ac:dyDescent="0.3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35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t="s">
        <v>29</v>
      </c>
      <c r="M650">
        <v>30.98</v>
      </c>
      <c r="N650">
        <v>4.7619047620000003</v>
      </c>
      <c r="O650">
        <v>1.5489999999999999</v>
      </c>
      <c r="P650">
        <v>6.3</v>
      </c>
      <c r="Q650" s="19">
        <v>0.63194444444444442</v>
      </c>
      <c r="R650" s="19" t="str">
        <f t="shared" si="10"/>
        <v>3 PM</v>
      </c>
    </row>
    <row r="651" spans="1:18" x14ac:dyDescent="0.3">
      <c r="A651" t="s">
        <v>685</v>
      </c>
      <c r="B651" t="s">
        <v>25</v>
      </c>
      <c r="C651" t="s">
        <v>26</v>
      </c>
      <c r="D651" t="s">
        <v>27</v>
      </c>
      <c r="E651" t="s">
        <v>177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t="s">
        <v>29</v>
      </c>
      <c r="M651">
        <v>247.4</v>
      </c>
      <c r="N651">
        <v>4.7619047620000003</v>
      </c>
      <c r="O651">
        <v>12.37</v>
      </c>
      <c r="P651">
        <v>7.1</v>
      </c>
      <c r="Q651" s="19">
        <v>0.69722222222222219</v>
      </c>
      <c r="R651" s="19" t="str">
        <f t="shared" si="10"/>
        <v>4 PM</v>
      </c>
    </row>
    <row r="652" spans="1:18" x14ac:dyDescent="0.3">
      <c r="A652" t="s">
        <v>686</v>
      </c>
      <c r="B652" t="s">
        <v>41</v>
      </c>
      <c r="C652" t="s">
        <v>42</v>
      </c>
      <c r="D652" t="s">
        <v>27</v>
      </c>
      <c r="E652" t="s">
        <v>177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t="s">
        <v>23</v>
      </c>
      <c r="M652">
        <v>378.3</v>
      </c>
      <c r="N652">
        <v>4.7619047620000003</v>
      </c>
      <c r="O652">
        <v>18.914999999999999</v>
      </c>
      <c r="P652">
        <v>7.8</v>
      </c>
      <c r="Q652" s="19">
        <v>0.76527777777777772</v>
      </c>
      <c r="R652" s="19" t="str">
        <f t="shared" si="10"/>
        <v>6 PM</v>
      </c>
    </row>
    <row r="653" spans="1:18" x14ac:dyDescent="0.3">
      <c r="A653" t="s">
        <v>687</v>
      </c>
      <c r="B653" t="s">
        <v>41</v>
      </c>
      <c r="C653" t="s">
        <v>42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t="s">
        <v>29</v>
      </c>
      <c r="M653">
        <v>334.86</v>
      </c>
      <c r="N653">
        <v>4.7619047620000003</v>
      </c>
      <c r="O653">
        <v>16.742999999999999</v>
      </c>
      <c r="P653">
        <v>9.9</v>
      </c>
      <c r="Q653" s="19">
        <v>0.49444444444444446</v>
      </c>
      <c r="R653" s="19" t="str">
        <f t="shared" si="10"/>
        <v>11 AM</v>
      </c>
    </row>
    <row r="654" spans="1:18" x14ac:dyDescent="0.3">
      <c r="A654" t="s">
        <v>688</v>
      </c>
      <c r="B654" t="s">
        <v>18</v>
      </c>
      <c r="C654" t="s">
        <v>19</v>
      </c>
      <c r="D654" t="s">
        <v>20</v>
      </c>
      <c r="E654" t="s">
        <v>177</v>
      </c>
      <c r="F654" t="s">
        <v>31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t="s">
        <v>29</v>
      </c>
      <c r="M654">
        <v>727.8</v>
      </c>
      <c r="N654">
        <v>4.7619047620000003</v>
      </c>
      <c r="O654">
        <v>36.39</v>
      </c>
      <c r="P654">
        <v>7.3</v>
      </c>
      <c r="Q654" s="19">
        <v>0.72499999999999998</v>
      </c>
      <c r="R654" s="19" t="str">
        <f t="shared" si="10"/>
        <v>5 PM</v>
      </c>
    </row>
    <row r="655" spans="1:18" x14ac:dyDescent="0.3">
      <c r="A655" t="s">
        <v>689</v>
      </c>
      <c r="B655" t="s">
        <v>41</v>
      </c>
      <c r="C655" t="s">
        <v>42</v>
      </c>
      <c r="D655" t="s">
        <v>20</v>
      </c>
      <c r="E655" t="s">
        <v>177</v>
      </c>
      <c r="F655" t="s">
        <v>35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t="s">
        <v>23</v>
      </c>
      <c r="M655">
        <v>335.88</v>
      </c>
      <c r="N655">
        <v>4.7619047620000003</v>
      </c>
      <c r="O655">
        <v>16.794</v>
      </c>
      <c r="P655">
        <v>5.0999999999999996</v>
      </c>
      <c r="Q655" s="19">
        <v>0.64652777777777781</v>
      </c>
      <c r="R655" s="19" t="str">
        <f t="shared" si="10"/>
        <v>3 PM</v>
      </c>
    </row>
    <row r="656" spans="1:18" x14ac:dyDescent="0.3">
      <c r="A656" t="s">
        <v>690</v>
      </c>
      <c r="B656" t="s">
        <v>41</v>
      </c>
      <c r="C656" t="s">
        <v>42</v>
      </c>
      <c r="D656" t="s">
        <v>20</v>
      </c>
      <c r="E656" t="s">
        <v>177</v>
      </c>
      <c r="F656" t="s">
        <v>45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t="s">
        <v>32</v>
      </c>
      <c r="M656">
        <v>240.72</v>
      </c>
      <c r="N656">
        <v>4.7619047620000003</v>
      </c>
      <c r="O656">
        <v>12.036</v>
      </c>
      <c r="P656">
        <v>9.4</v>
      </c>
      <c r="Q656" s="19">
        <v>0.75277777777777777</v>
      </c>
      <c r="R656" s="19" t="str">
        <f t="shared" si="10"/>
        <v>6 PM</v>
      </c>
    </row>
    <row r="657" spans="1:18" x14ac:dyDescent="0.3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t="s">
        <v>32</v>
      </c>
      <c r="M657">
        <v>47.07</v>
      </c>
      <c r="N657">
        <v>4.7619047620000003</v>
      </c>
      <c r="O657">
        <v>2.3534999999999999</v>
      </c>
      <c r="P657">
        <v>5.8</v>
      </c>
      <c r="Q657" s="19">
        <v>0.59236111111111112</v>
      </c>
      <c r="R657" s="19" t="str">
        <f t="shared" si="10"/>
        <v>2 PM</v>
      </c>
    </row>
    <row r="658" spans="1:18" x14ac:dyDescent="0.3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t="s">
        <v>32</v>
      </c>
      <c r="M658">
        <v>99.69</v>
      </c>
      <c r="N658">
        <v>4.7619047620000003</v>
      </c>
      <c r="O658">
        <v>4.9844999999999997</v>
      </c>
      <c r="P658">
        <v>8</v>
      </c>
      <c r="Q658" s="19">
        <v>0.43263888888888891</v>
      </c>
      <c r="R658" s="19" t="str">
        <f t="shared" si="10"/>
        <v>10 AM</v>
      </c>
    </row>
    <row r="659" spans="1:18" x14ac:dyDescent="0.3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45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t="s">
        <v>23</v>
      </c>
      <c r="M659">
        <v>264.45</v>
      </c>
      <c r="N659">
        <v>4.7619047620000003</v>
      </c>
      <c r="O659">
        <v>13.2225</v>
      </c>
      <c r="P659">
        <v>7.9</v>
      </c>
      <c r="Q659" s="19">
        <v>0.42430555555555555</v>
      </c>
      <c r="R659" s="19" t="str">
        <f t="shared" si="10"/>
        <v>10 AM</v>
      </c>
    </row>
    <row r="660" spans="1:18" x14ac:dyDescent="0.3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35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t="s">
        <v>29</v>
      </c>
      <c r="M660">
        <v>139.65</v>
      </c>
      <c r="N660">
        <v>4.7619047620000003</v>
      </c>
      <c r="O660">
        <v>6.9824999999999999</v>
      </c>
      <c r="P660">
        <v>5.9</v>
      </c>
      <c r="Q660" s="19">
        <v>0.65833333333333333</v>
      </c>
      <c r="R660" s="19" t="str">
        <f t="shared" si="10"/>
        <v>3 PM</v>
      </c>
    </row>
    <row r="661" spans="1:18" x14ac:dyDescent="0.3">
      <c r="A661" t="s">
        <v>695</v>
      </c>
      <c r="B661" t="s">
        <v>18</v>
      </c>
      <c r="C661" t="s">
        <v>19</v>
      </c>
      <c r="D661" t="s">
        <v>20</v>
      </c>
      <c r="E661" t="s">
        <v>177</v>
      </c>
      <c r="F661" t="s">
        <v>45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t="s">
        <v>32</v>
      </c>
      <c r="M661">
        <v>55.45</v>
      </c>
      <c r="N661">
        <v>4.7619047620000003</v>
      </c>
      <c r="O661">
        <v>2.7725</v>
      </c>
      <c r="P661">
        <v>4.9000000000000004</v>
      </c>
      <c r="Q661" s="19">
        <v>0.74027777777777781</v>
      </c>
      <c r="R661" s="19" t="str">
        <f t="shared" si="10"/>
        <v>5 PM</v>
      </c>
    </row>
    <row r="662" spans="1:18" x14ac:dyDescent="0.3">
      <c r="A662" t="s">
        <v>696</v>
      </c>
      <c r="B662" t="s">
        <v>41</v>
      </c>
      <c r="C662" t="s">
        <v>42</v>
      </c>
      <c r="D662" t="s">
        <v>27</v>
      </c>
      <c r="E662" t="s">
        <v>21</v>
      </c>
      <c r="F662" t="s">
        <v>35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t="s">
        <v>29</v>
      </c>
      <c r="M662">
        <v>128.91</v>
      </c>
      <c r="N662">
        <v>4.7619047620000003</v>
      </c>
      <c r="O662">
        <v>6.4455</v>
      </c>
      <c r="P662">
        <v>9.3000000000000007</v>
      </c>
      <c r="Q662" s="19">
        <v>0.49027777777777776</v>
      </c>
      <c r="R662" s="19" t="str">
        <f t="shared" si="10"/>
        <v>11 AM</v>
      </c>
    </row>
    <row r="663" spans="1:18" x14ac:dyDescent="0.3">
      <c r="A663" t="s">
        <v>697</v>
      </c>
      <c r="B663" t="s">
        <v>25</v>
      </c>
      <c r="C663" t="s">
        <v>26</v>
      </c>
      <c r="D663" t="s">
        <v>20</v>
      </c>
      <c r="E663" t="s">
        <v>177</v>
      </c>
      <c r="F663" t="s">
        <v>35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t="s">
        <v>32</v>
      </c>
      <c r="M663">
        <v>119.98</v>
      </c>
      <c r="N663">
        <v>4.7619047620000003</v>
      </c>
      <c r="O663">
        <v>5.9989999999999997</v>
      </c>
      <c r="P663">
        <v>7.9</v>
      </c>
      <c r="Q663" s="19">
        <v>0.50486111111111109</v>
      </c>
      <c r="R663" s="19" t="str">
        <f t="shared" si="10"/>
        <v>12 PM</v>
      </c>
    </row>
    <row r="664" spans="1:18" x14ac:dyDescent="0.3">
      <c r="A664" t="s">
        <v>698</v>
      </c>
      <c r="B664" t="s">
        <v>41</v>
      </c>
      <c r="C664" t="s">
        <v>42</v>
      </c>
      <c r="D664" t="s">
        <v>20</v>
      </c>
      <c r="E664" t="s">
        <v>21</v>
      </c>
      <c r="F664" t="s">
        <v>45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t="s">
        <v>32</v>
      </c>
      <c r="M664">
        <v>352.5</v>
      </c>
      <c r="N664">
        <v>4.7619047620000003</v>
      </c>
      <c r="O664">
        <v>17.625</v>
      </c>
      <c r="P664">
        <v>5.9</v>
      </c>
      <c r="Q664" s="19">
        <v>0.75972222222222219</v>
      </c>
      <c r="R664" s="19" t="str">
        <f t="shared" si="10"/>
        <v>6 PM</v>
      </c>
    </row>
    <row r="665" spans="1:18" x14ac:dyDescent="0.3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43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t="s">
        <v>32</v>
      </c>
      <c r="M665">
        <v>871</v>
      </c>
      <c r="N665">
        <v>4.7619047620000003</v>
      </c>
      <c r="O665">
        <v>43.55</v>
      </c>
      <c r="P665">
        <v>9.9</v>
      </c>
      <c r="Q665" s="19">
        <v>0.61458333333333337</v>
      </c>
      <c r="R665" s="19" t="str">
        <f t="shared" si="10"/>
        <v>2 PM</v>
      </c>
    </row>
    <row r="666" spans="1:18" x14ac:dyDescent="0.3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35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t="s">
        <v>29</v>
      </c>
      <c r="M666">
        <v>197.6</v>
      </c>
      <c r="N666">
        <v>4.7619047620000003</v>
      </c>
      <c r="O666">
        <v>9.8800000000000008</v>
      </c>
      <c r="P666">
        <v>7.7</v>
      </c>
      <c r="Q666" s="19">
        <v>0.48541666666666666</v>
      </c>
      <c r="R666" s="19" t="str">
        <f t="shared" si="10"/>
        <v>11 AM</v>
      </c>
    </row>
    <row r="667" spans="1:18" x14ac:dyDescent="0.3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45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t="s">
        <v>23</v>
      </c>
      <c r="M667">
        <v>194.52</v>
      </c>
      <c r="N667">
        <v>4.7619047620000003</v>
      </c>
      <c r="O667">
        <v>9.7260000000000009</v>
      </c>
      <c r="P667">
        <v>7.6</v>
      </c>
      <c r="Q667" s="19">
        <v>0.65555555555555556</v>
      </c>
      <c r="R667" s="19" t="str">
        <f t="shared" si="10"/>
        <v>3 PM</v>
      </c>
    </row>
    <row r="668" spans="1:18" x14ac:dyDescent="0.3">
      <c r="A668" t="s">
        <v>702</v>
      </c>
      <c r="B668" t="s">
        <v>41</v>
      </c>
      <c r="C668" t="s">
        <v>42</v>
      </c>
      <c r="D668" t="s">
        <v>20</v>
      </c>
      <c r="E668" t="s">
        <v>177</v>
      </c>
      <c r="F668" t="s">
        <v>43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t="s">
        <v>23</v>
      </c>
      <c r="M668">
        <v>173.22</v>
      </c>
      <c r="N668">
        <v>4.7619047620000003</v>
      </c>
      <c r="O668">
        <v>8.6609999999999996</v>
      </c>
      <c r="P668">
        <v>7.7</v>
      </c>
      <c r="Q668" s="19">
        <v>0.54583333333333328</v>
      </c>
      <c r="R668" s="19" t="str">
        <f t="shared" si="10"/>
        <v>1 PM</v>
      </c>
    </row>
    <row r="669" spans="1:18" x14ac:dyDescent="0.3">
      <c r="A669" t="s">
        <v>703</v>
      </c>
      <c r="B669" t="s">
        <v>41</v>
      </c>
      <c r="C669" t="s">
        <v>42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t="s">
        <v>23</v>
      </c>
      <c r="M669">
        <v>71.88</v>
      </c>
      <c r="N669">
        <v>4.7619047620000003</v>
      </c>
      <c r="O669">
        <v>3.5939999999999999</v>
      </c>
      <c r="P669">
        <v>6.4</v>
      </c>
      <c r="Q669" s="19">
        <v>0.86319444444444449</v>
      </c>
      <c r="R669" s="19" t="str">
        <f t="shared" si="10"/>
        <v>8 PM</v>
      </c>
    </row>
    <row r="670" spans="1:18" x14ac:dyDescent="0.3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t="s">
        <v>23</v>
      </c>
      <c r="M670">
        <v>286.26</v>
      </c>
      <c r="N670">
        <v>4.7619047620000003</v>
      </c>
      <c r="O670">
        <v>14.313000000000001</v>
      </c>
      <c r="P670">
        <v>4.4000000000000004</v>
      </c>
      <c r="Q670" s="19">
        <v>0.59652777777777777</v>
      </c>
      <c r="R670" s="19" t="str">
        <f t="shared" si="10"/>
        <v>2 PM</v>
      </c>
    </row>
    <row r="671" spans="1:18" x14ac:dyDescent="0.3">
      <c r="A671" t="s">
        <v>705</v>
      </c>
      <c r="B671" t="s">
        <v>41</v>
      </c>
      <c r="C671" t="s">
        <v>42</v>
      </c>
      <c r="D671" t="s">
        <v>27</v>
      </c>
      <c r="E671" t="s">
        <v>21</v>
      </c>
      <c r="F671" t="s">
        <v>35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t="s">
        <v>32</v>
      </c>
      <c r="M671">
        <v>81.239999999999995</v>
      </c>
      <c r="N671">
        <v>4.7619047620000003</v>
      </c>
      <c r="O671">
        <v>4.0620000000000003</v>
      </c>
      <c r="P671">
        <v>4.0999999999999996</v>
      </c>
      <c r="Q671" s="19">
        <v>0.41736111111111113</v>
      </c>
      <c r="R671" s="19" t="str">
        <f t="shared" si="10"/>
        <v>10 AM</v>
      </c>
    </row>
    <row r="672" spans="1:18" x14ac:dyDescent="0.3">
      <c r="A672" t="s">
        <v>706</v>
      </c>
      <c r="B672" t="s">
        <v>18</v>
      </c>
      <c r="C672" t="s">
        <v>19</v>
      </c>
      <c r="D672" t="s">
        <v>20</v>
      </c>
      <c r="E672" t="s">
        <v>177</v>
      </c>
      <c r="F672" t="s">
        <v>45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t="s">
        <v>23</v>
      </c>
      <c r="M672">
        <v>560.4</v>
      </c>
      <c r="N672">
        <v>4.7619047620000003</v>
      </c>
      <c r="O672">
        <v>28.02</v>
      </c>
      <c r="P672">
        <v>4.4000000000000004</v>
      </c>
      <c r="Q672" s="19">
        <v>0.8125</v>
      </c>
      <c r="R672" s="19" t="str">
        <f t="shared" si="10"/>
        <v>7 PM</v>
      </c>
    </row>
    <row r="673" spans="1:18" x14ac:dyDescent="0.3">
      <c r="A673" t="s">
        <v>707</v>
      </c>
      <c r="B673" t="s">
        <v>41</v>
      </c>
      <c r="C673" t="s">
        <v>42</v>
      </c>
      <c r="D673" t="s">
        <v>20</v>
      </c>
      <c r="E673" t="s">
        <v>177</v>
      </c>
      <c r="F673" t="s">
        <v>43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t="s">
        <v>29</v>
      </c>
      <c r="M673">
        <v>186.8</v>
      </c>
      <c r="N673">
        <v>4.7619047620000003</v>
      </c>
      <c r="O673">
        <v>9.34</v>
      </c>
      <c r="P673">
        <v>5.5</v>
      </c>
      <c r="Q673" s="19">
        <v>0.69027777777777777</v>
      </c>
      <c r="R673" s="19" t="str">
        <f t="shared" si="10"/>
        <v>4 PM</v>
      </c>
    </row>
    <row r="674" spans="1:18" x14ac:dyDescent="0.3">
      <c r="A674" t="s">
        <v>708</v>
      </c>
      <c r="B674" t="s">
        <v>41</v>
      </c>
      <c r="C674" t="s">
        <v>42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t="s">
        <v>23</v>
      </c>
      <c r="M674">
        <v>220.23</v>
      </c>
      <c r="N674">
        <v>4.7619047620000003</v>
      </c>
      <c r="O674">
        <v>11.0115</v>
      </c>
      <c r="P674">
        <v>4</v>
      </c>
      <c r="Q674" s="19">
        <v>0.54861111111111116</v>
      </c>
      <c r="R674" s="19" t="str">
        <f t="shared" si="10"/>
        <v>1 PM</v>
      </c>
    </row>
    <row r="675" spans="1:18" x14ac:dyDescent="0.3">
      <c r="A675" t="s">
        <v>709</v>
      </c>
      <c r="B675" t="s">
        <v>25</v>
      </c>
      <c r="C675" t="s">
        <v>26</v>
      </c>
      <c r="D675" t="s">
        <v>27</v>
      </c>
      <c r="E675" t="s">
        <v>177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t="s">
        <v>32</v>
      </c>
      <c r="M675">
        <v>269.12</v>
      </c>
      <c r="N675">
        <v>4.7619047620000003</v>
      </c>
      <c r="O675">
        <v>13.456</v>
      </c>
      <c r="P675">
        <v>9.3000000000000007</v>
      </c>
      <c r="Q675" s="19">
        <v>0.71527777777777779</v>
      </c>
      <c r="R675" s="19" t="str">
        <f t="shared" si="10"/>
        <v>5 PM</v>
      </c>
    </row>
    <row r="676" spans="1:18" x14ac:dyDescent="0.3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t="s">
        <v>32</v>
      </c>
      <c r="M676">
        <v>454.8</v>
      </c>
      <c r="N676">
        <v>4.7619047620000003</v>
      </c>
      <c r="O676">
        <v>22.74</v>
      </c>
      <c r="P676">
        <v>4.8</v>
      </c>
      <c r="Q676" s="19">
        <v>0.43194444444444446</v>
      </c>
      <c r="R676" s="19" t="str">
        <f t="shared" si="10"/>
        <v>10 AM</v>
      </c>
    </row>
    <row r="677" spans="1:18" x14ac:dyDescent="0.3">
      <c r="A677" t="s">
        <v>711</v>
      </c>
      <c r="B677" t="s">
        <v>41</v>
      </c>
      <c r="C677" t="s">
        <v>42</v>
      </c>
      <c r="D677" t="s">
        <v>20</v>
      </c>
      <c r="E677" t="s">
        <v>177</v>
      </c>
      <c r="F677" t="s">
        <v>45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t="s">
        <v>29</v>
      </c>
      <c r="M677">
        <v>167.54</v>
      </c>
      <c r="N677">
        <v>4.7619047620000003</v>
      </c>
      <c r="O677">
        <v>8.3770000000000007</v>
      </c>
      <c r="P677">
        <v>4.5999999999999996</v>
      </c>
      <c r="Q677" s="19">
        <v>0.83125000000000004</v>
      </c>
      <c r="R677" s="19" t="str">
        <f t="shared" si="10"/>
        <v>7 PM</v>
      </c>
    </row>
    <row r="678" spans="1:18" x14ac:dyDescent="0.3">
      <c r="A678" t="s">
        <v>712</v>
      </c>
      <c r="B678" t="s">
        <v>41</v>
      </c>
      <c r="C678" t="s">
        <v>42</v>
      </c>
      <c r="D678" t="s">
        <v>20</v>
      </c>
      <c r="E678" t="s">
        <v>21</v>
      </c>
      <c r="F678" t="s">
        <v>35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t="s">
        <v>32</v>
      </c>
      <c r="M678">
        <v>448.56</v>
      </c>
      <c r="N678">
        <v>4.7619047620000003</v>
      </c>
      <c r="O678">
        <v>22.428000000000001</v>
      </c>
      <c r="P678">
        <v>7.3</v>
      </c>
      <c r="Q678" s="19">
        <v>0.81180555555555556</v>
      </c>
      <c r="R678" s="19" t="str">
        <f t="shared" si="10"/>
        <v>7 PM</v>
      </c>
    </row>
    <row r="679" spans="1:18" x14ac:dyDescent="0.3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43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t="s">
        <v>29</v>
      </c>
      <c r="M679">
        <v>293.88</v>
      </c>
      <c r="N679">
        <v>4.7619047620000003</v>
      </c>
      <c r="O679">
        <v>14.694000000000001</v>
      </c>
      <c r="P679">
        <v>6</v>
      </c>
      <c r="Q679" s="19">
        <v>0.77083333333333337</v>
      </c>
      <c r="R679" s="19" t="str">
        <f t="shared" si="10"/>
        <v>6 PM</v>
      </c>
    </row>
    <row r="680" spans="1:18" x14ac:dyDescent="0.3">
      <c r="A680" t="s">
        <v>714</v>
      </c>
      <c r="B680" t="s">
        <v>25</v>
      </c>
      <c r="C680" t="s">
        <v>26</v>
      </c>
      <c r="D680" t="s">
        <v>27</v>
      </c>
      <c r="E680" t="s">
        <v>177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t="s">
        <v>23</v>
      </c>
      <c r="M680">
        <v>589.5</v>
      </c>
      <c r="N680">
        <v>4.7619047620000003</v>
      </c>
      <c r="O680">
        <v>29.475000000000001</v>
      </c>
      <c r="P680">
        <v>8.1</v>
      </c>
      <c r="Q680" s="19">
        <v>0.6020833333333333</v>
      </c>
      <c r="R680" s="19" t="str">
        <f t="shared" si="10"/>
        <v>2 PM</v>
      </c>
    </row>
    <row r="681" spans="1:18" x14ac:dyDescent="0.3">
      <c r="A681" t="s">
        <v>715</v>
      </c>
      <c r="B681" t="s">
        <v>18</v>
      </c>
      <c r="C681" t="s">
        <v>19</v>
      </c>
      <c r="D681" t="s">
        <v>20</v>
      </c>
      <c r="E681" t="s">
        <v>177</v>
      </c>
      <c r="F681" t="s">
        <v>43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t="s">
        <v>23</v>
      </c>
      <c r="M681">
        <v>291</v>
      </c>
      <c r="N681">
        <v>4.7619047620000003</v>
      </c>
      <c r="O681">
        <v>14.55</v>
      </c>
      <c r="P681">
        <v>9.4</v>
      </c>
      <c r="Q681" s="19">
        <v>0.58125000000000004</v>
      </c>
      <c r="R681" s="19" t="str">
        <f t="shared" si="10"/>
        <v>1 PM</v>
      </c>
    </row>
    <row r="682" spans="1:18" x14ac:dyDescent="0.3">
      <c r="A682" t="s">
        <v>716</v>
      </c>
      <c r="B682" t="s">
        <v>41</v>
      </c>
      <c r="C682" t="s">
        <v>42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t="s">
        <v>29</v>
      </c>
      <c r="M682">
        <v>39.479999999999997</v>
      </c>
      <c r="N682">
        <v>4.7619047620000003</v>
      </c>
      <c r="O682">
        <v>1.974</v>
      </c>
      <c r="P682">
        <v>6.5</v>
      </c>
      <c r="Q682" s="19">
        <v>0.82152777777777775</v>
      </c>
      <c r="R682" s="19" t="str">
        <f t="shared" si="10"/>
        <v>7 PM</v>
      </c>
    </row>
    <row r="683" spans="1:18" x14ac:dyDescent="0.3">
      <c r="A683" t="s">
        <v>717</v>
      </c>
      <c r="B683" t="s">
        <v>41</v>
      </c>
      <c r="C683" t="s">
        <v>42</v>
      </c>
      <c r="D683" t="s">
        <v>27</v>
      </c>
      <c r="E683" t="s">
        <v>21</v>
      </c>
      <c r="F683" t="s">
        <v>35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t="s">
        <v>32</v>
      </c>
      <c r="M683">
        <v>34.81</v>
      </c>
      <c r="N683">
        <v>4.7619047620000003</v>
      </c>
      <c r="O683">
        <v>1.7404999999999999</v>
      </c>
      <c r="P683">
        <v>7</v>
      </c>
      <c r="Q683" s="19">
        <v>0.42430555555555555</v>
      </c>
      <c r="R683" s="19" t="str">
        <f t="shared" si="10"/>
        <v>10 AM</v>
      </c>
    </row>
    <row r="684" spans="1:18" x14ac:dyDescent="0.3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45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t="s">
        <v>23</v>
      </c>
      <c r="M684">
        <v>295.92</v>
      </c>
      <c r="N684">
        <v>4.7619047620000003</v>
      </c>
      <c r="O684">
        <v>14.795999999999999</v>
      </c>
      <c r="P684">
        <v>7.1</v>
      </c>
      <c r="Q684" s="19">
        <v>0.57361111111111107</v>
      </c>
      <c r="R684" s="19" t="str">
        <f t="shared" si="10"/>
        <v>1 PM</v>
      </c>
    </row>
    <row r="685" spans="1:18" x14ac:dyDescent="0.3">
      <c r="A685" t="s">
        <v>719</v>
      </c>
      <c r="B685" t="s">
        <v>18</v>
      </c>
      <c r="C685" t="s">
        <v>19</v>
      </c>
      <c r="D685" t="s">
        <v>20</v>
      </c>
      <c r="E685" t="s">
        <v>177</v>
      </c>
      <c r="F685" t="s">
        <v>45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t="s">
        <v>23</v>
      </c>
      <c r="M685">
        <v>42.96</v>
      </c>
      <c r="N685">
        <v>4.7619047620000003</v>
      </c>
      <c r="O685">
        <v>2.1480000000000001</v>
      </c>
      <c r="P685">
        <v>6.6</v>
      </c>
      <c r="Q685" s="19">
        <v>0.51527777777777772</v>
      </c>
      <c r="R685" s="19" t="str">
        <f t="shared" si="10"/>
        <v>12 PM</v>
      </c>
    </row>
    <row r="686" spans="1:18" x14ac:dyDescent="0.3">
      <c r="A686" t="s">
        <v>720</v>
      </c>
      <c r="B686" t="s">
        <v>41</v>
      </c>
      <c r="C686" t="s">
        <v>42</v>
      </c>
      <c r="D686" t="s">
        <v>20</v>
      </c>
      <c r="E686" t="s">
        <v>21</v>
      </c>
      <c r="F686" t="s">
        <v>35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t="s">
        <v>23</v>
      </c>
      <c r="M686">
        <v>138.47999999999999</v>
      </c>
      <c r="N686">
        <v>4.7619047620000003</v>
      </c>
      <c r="O686">
        <v>6.9240000000000004</v>
      </c>
      <c r="P686">
        <v>4.9000000000000004</v>
      </c>
      <c r="Q686" s="19">
        <v>0.80555555555555558</v>
      </c>
      <c r="R686" s="19" t="str">
        <f t="shared" si="10"/>
        <v>7 PM</v>
      </c>
    </row>
    <row r="687" spans="1:18" x14ac:dyDescent="0.3">
      <c r="A687" t="s">
        <v>721</v>
      </c>
      <c r="B687" t="s">
        <v>41</v>
      </c>
      <c r="C687" t="s">
        <v>42</v>
      </c>
      <c r="D687" t="s">
        <v>20</v>
      </c>
      <c r="E687" t="s">
        <v>21</v>
      </c>
      <c r="F687" t="s">
        <v>31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t="s">
        <v>32</v>
      </c>
      <c r="M687">
        <v>98.2</v>
      </c>
      <c r="N687">
        <v>4.7619047620000003</v>
      </c>
      <c r="O687">
        <v>4.91</v>
      </c>
      <c r="P687">
        <v>6.4</v>
      </c>
      <c r="Q687" s="19">
        <v>0.54027777777777775</v>
      </c>
      <c r="R687" s="19" t="str">
        <f t="shared" si="10"/>
        <v>12 PM</v>
      </c>
    </row>
    <row r="688" spans="1:18" x14ac:dyDescent="0.3">
      <c r="A688" t="s">
        <v>722</v>
      </c>
      <c r="B688" t="s">
        <v>41</v>
      </c>
      <c r="C688" t="s">
        <v>42</v>
      </c>
      <c r="D688" t="s">
        <v>20</v>
      </c>
      <c r="E688" t="s">
        <v>21</v>
      </c>
      <c r="F688" t="s">
        <v>35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t="s">
        <v>32</v>
      </c>
      <c r="M688">
        <v>129.66</v>
      </c>
      <c r="N688">
        <v>4.7619047620000003</v>
      </c>
      <c r="O688">
        <v>6.4829999999999997</v>
      </c>
      <c r="P688">
        <v>8</v>
      </c>
      <c r="Q688" s="19">
        <v>0.49930555555555556</v>
      </c>
      <c r="R688" s="19" t="str">
        <f t="shared" si="10"/>
        <v>11 AM</v>
      </c>
    </row>
    <row r="689" spans="1:18" x14ac:dyDescent="0.3">
      <c r="A689" t="s">
        <v>723</v>
      </c>
      <c r="B689" t="s">
        <v>18</v>
      </c>
      <c r="C689" t="s">
        <v>19</v>
      </c>
      <c r="D689" t="s">
        <v>20</v>
      </c>
      <c r="E689" t="s">
        <v>177</v>
      </c>
      <c r="F689" t="s">
        <v>31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t="s">
        <v>29</v>
      </c>
      <c r="M689">
        <v>635.6</v>
      </c>
      <c r="N689">
        <v>4.7619047620000003</v>
      </c>
      <c r="O689">
        <v>31.78</v>
      </c>
      <c r="P689">
        <v>4.3</v>
      </c>
      <c r="Q689" s="19">
        <v>0.74930555555555556</v>
      </c>
      <c r="R689" s="19" t="str">
        <f t="shared" si="10"/>
        <v>5 PM</v>
      </c>
    </row>
    <row r="690" spans="1:18" x14ac:dyDescent="0.3">
      <c r="A690" t="s">
        <v>724</v>
      </c>
      <c r="B690" t="s">
        <v>25</v>
      </c>
      <c r="C690" t="s">
        <v>26</v>
      </c>
      <c r="D690" t="s">
        <v>20</v>
      </c>
      <c r="E690" t="s">
        <v>177</v>
      </c>
      <c r="F690" t="s">
        <v>35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t="s">
        <v>29</v>
      </c>
      <c r="M690">
        <v>145.76</v>
      </c>
      <c r="N690">
        <v>4.7619047620000003</v>
      </c>
      <c r="O690">
        <v>7.2880000000000003</v>
      </c>
      <c r="P690">
        <v>6.1</v>
      </c>
      <c r="Q690" s="19">
        <v>0.53541666666666665</v>
      </c>
      <c r="R690" s="19" t="str">
        <f t="shared" si="10"/>
        <v>12 PM</v>
      </c>
    </row>
    <row r="691" spans="1:18" x14ac:dyDescent="0.3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43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t="s">
        <v>29</v>
      </c>
      <c r="M691">
        <v>201.3</v>
      </c>
      <c r="N691">
        <v>4.7619047620000003</v>
      </c>
      <c r="O691">
        <v>10.065</v>
      </c>
      <c r="P691">
        <v>7.5</v>
      </c>
      <c r="Q691" s="19">
        <v>0.44166666666666665</v>
      </c>
      <c r="R691" s="19" t="str">
        <f t="shared" si="10"/>
        <v>10 AM</v>
      </c>
    </row>
    <row r="692" spans="1:18" x14ac:dyDescent="0.3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35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t="s">
        <v>29</v>
      </c>
      <c r="M692">
        <v>631.71</v>
      </c>
      <c r="N692">
        <v>4.7619047620000003</v>
      </c>
      <c r="O692">
        <v>31.5855</v>
      </c>
      <c r="P692">
        <v>6.7</v>
      </c>
      <c r="Q692" s="19">
        <v>0.56805555555555554</v>
      </c>
      <c r="R692" s="19" t="str">
        <f t="shared" si="10"/>
        <v>1 PM</v>
      </c>
    </row>
    <row r="693" spans="1:18" x14ac:dyDescent="0.3">
      <c r="A693" t="s">
        <v>727</v>
      </c>
      <c r="B693" t="s">
        <v>25</v>
      </c>
      <c r="C693" t="s">
        <v>26</v>
      </c>
      <c r="D693" t="s">
        <v>20</v>
      </c>
      <c r="E693" t="s">
        <v>177</v>
      </c>
      <c r="F693" t="s">
        <v>43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t="s">
        <v>23</v>
      </c>
      <c r="M693">
        <v>385.28</v>
      </c>
      <c r="N693">
        <v>4.7619047620000003</v>
      </c>
      <c r="O693">
        <v>19.263999999999999</v>
      </c>
      <c r="P693">
        <v>5.2</v>
      </c>
      <c r="Q693" s="19">
        <v>0.81874999999999998</v>
      </c>
      <c r="R693" s="19" t="str">
        <f t="shared" si="10"/>
        <v>7 PM</v>
      </c>
    </row>
    <row r="694" spans="1:18" x14ac:dyDescent="0.3">
      <c r="A694" t="s">
        <v>728</v>
      </c>
      <c r="B694" t="s">
        <v>18</v>
      </c>
      <c r="C694" t="s">
        <v>19</v>
      </c>
      <c r="D694" t="s">
        <v>20</v>
      </c>
      <c r="E694" t="s">
        <v>177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t="s">
        <v>29</v>
      </c>
      <c r="M694">
        <v>486.3</v>
      </c>
      <c r="N694">
        <v>4.7619047620000003</v>
      </c>
      <c r="O694">
        <v>24.315000000000001</v>
      </c>
      <c r="P694">
        <v>8.8000000000000007</v>
      </c>
      <c r="Q694" s="19">
        <v>0.53055555555555556</v>
      </c>
      <c r="R694" s="19" t="str">
        <f t="shared" si="10"/>
        <v>12 PM</v>
      </c>
    </row>
    <row r="695" spans="1:18" x14ac:dyDescent="0.3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45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t="s">
        <v>29</v>
      </c>
      <c r="M695">
        <v>513.66</v>
      </c>
      <c r="N695">
        <v>4.7619047620000003</v>
      </c>
      <c r="O695">
        <v>25.683</v>
      </c>
      <c r="P695">
        <v>9.5</v>
      </c>
      <c r="Q695" s="19">
        <v>0.5805555555555556</v>
      </c>
      <c r="R695" s="19" t="str">
        <f t="shared" si="10"/>
        <v>1 PM</v>
      </c>
    </row>
    <row r="696" spans="1:18" x14ac:dyDescent="0.3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43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t="s">
        <v>29</v>
      </c>
      <c r="M696">
        <v>473.4</v>
      </c>
      <c r="N696">
        <v>4.7619047620000003</v>
      </c>
      <c r="O696">
        <v>23.67</v>
      </c>
      <c r="P696">
        <v>7.6</v>
      </c>
      <c r="Q696" s="19">
        <v>0.61250000000000004</v>
      </c>
      <c r="R696" s="19" t="str">
        <f t="shared" si="10"/>
        <v>2 PM</v>
      </c>
    </row>
    <row r="697" spans="1:18" x14ac:dyDescent="0.3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31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t="s">
        <v>29</v>
      </c>
      <c r="M697">
        <v>436.85</v>
      </c>
      <c r="N697">
        <v>4.7619047620000003</v>
      </c>
      <c r="O697">
        <v>21.842500000000001</v>
      </c>
      <c r="P697">
        <v>6.6</v>
      </c>
      <c r="Q697" s="19">
        <v>0.82291666666666663</v>
      </c>
      <c r="R697" s="19" t="str">
        <f t="shared" si="10"/>
        <v>7 PM</v>
      </c>
    </row>
    <row r="698" spans="1:18" x14ac:dyDescent="0.3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35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t="s">
        <v>23</v>
      </c>
      <c r="M698">
        <v>108.16</v>
      </c>
      <c r="N698">
        <v>4.7619047620000003</v>
      </c>
      <c r="O698">
        <v>5.4080000000000004</v>
      </c>
      <c r="P698">
        <v>6.9</v>
      </c>
      <c r="Q698" s="19">
        <v>0.85138888888888886</v>
      </c>
      <c r="R698" s="19" t="str">
        <f t="shared" si="10"/>
        <v>8 PM</v>
      </c>
    </row>
    <row r="699" spans="1:18" x14ac:dyDescent="0.3">
      <c r="A699" t="s">
        <v>733</v>
      </c>
      <c r="B699" t="s">
        <v>41</v>
      </c>
      <c r="C699" t="s">
        <v>42</v>
      </c>
      <c r="D699" t="s">
        <v>27</v>
      </c>
      <c r="E699" t="s">
        <v>177</v>
      </c>
      <c r="F699" t="s">
        <v>31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t="s">
        <v>23</v>
      </c>
      <c r="M699">
        <v>248.76</v>
      </c>
      <c r="N699">
        <v>4.7619047620000003</v>
      </c>
      <c r="O699">
        <v>12.438000000000001</v>
      </c>
      <c r="P699">
        <v>4.3</v>
      </c>
      <c r="Q699" s="19">
        <v>0.82361111111111107</v>
      </c>
      <c r="R699" s="19" t="str">
        <f t="shared" si="10"/>
        <v>7 PM</v>
      </c>
    </row>
    <row r="700" spans="1:18" x14ac:dyDescent="0.3">
      <c r="A700" t="s">
        <v>734</v>
      </c>
      <c r="B700" t="s">
        <v>18</v>
      </c>
      <c r="C700" t="s">
        <v>19</v>
      </c>
      <c r="D700" t="s">
        <v>20</v>
      </c>
      <c r="E700" t="s">
        <v>177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t="s">
        <v>32</v>
      </c>
      <c r="M700">
        <v>626.22</v>
      </c>
      <c r="N700">
        <v>4.7619047620000003</v>
      </c>
      <c r="O700">
        <v>31.311</v>
      </c>
      <c r="P700">
        <v>7.8</v>
      </c>
      <c r="Q700" s="19">
        <v>0.81805555555555554</v>
      </c>
      <c r="R700" s="19" t="str">
        <f t="shared" si="10"/>
        <v>7 PM</v>
      </c>
    </row>
    <row r="701" spans="1:18" x14ac:dyDescent="0.3">
      <c r="A701" t="s">
        <v>735</v>
      </c>
      <c r="B701" t="s">
        <v>25</v>
      </c>
      <c r="C701" t="s">
        <v>26</v>
      </c>
      <c r="D701" t="s">
        <v>27</v>
      </c>
      <c r="E701" t="s">
        <v>177</v>
      </c>
      <c r="F701" t="s">
        <v>31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t="s">
        <v>23</v>
      </c>
      <c r="M701">
        <v>975</v>
      </c>
      <c r="N701">
        <v>4.7619047620000003</v>
      </c>
      <c r="O701">
        <v>48.75</v>
      </c>
      <c r="P701">
        <v>8</v>
      </c>
      <c r="Q701" s="19">
        <v>0.6791666666666667</v>
      </c>
      <c r="R701" s="19" t="str">
        <f t="shared" si="10"/>
        <v>4 PM</v>
      </c>
    </row>
    <row r="702" spans="1:18" x14ac:dyDescent="0.3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45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t="s">
        <v>23</v>
      </c>
      <c r="M702">
        <v>483.28</v>
      </c>
      <c r="N702">
        <v>4.7619047620000003</v>
      </c>
      <c r="O702">
        <v>24.164000000000001</v>
      </c>
      <c r="P702">
        <v>9.6</v>
      </c>
      <c r="Q702" s="19">
        <v>0.51597222222222228</v>
      </c>
      <c r="R702" s="19" t="str">
        <f t="shared" si="10"/>
        <v>12 PM</v>
      </c>
    </row>
    <row r="703" spans="1:18" x14ac:dyDescent="0.3">
      <c r="A703" t="s">
        <v>737</v>
      </c>
      <c r="B703" t="s">
        <v>41</v>
      </c>
      <c r="C703" t="s">
        <v>42</v>
      </c>
      <c r="D703" t="s">
        <v>27</v>
      </c>
      <c r="E703" t="s">
        <v>177</v>
      </c>
      <c r="F703" t="s">
        <v>43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t="s">
        <v>32</v>
      </c>
      <c r="M703">
        <v>96.96</v>
      </c>
      <c r="N703">
        <v>4.7619047620000003</v>
      </c>
      <c r="O703">
        <v>4.8479999999999999</v>
      </c>
      <c r="P703">
        <v>4.3</v>
      </c>
      <c r="Q703" s="19">
        <v>0.7993055555555556</v>
      </c>
      <c r="R703" s="19" t="str">
        <f t="shared" si="10"/>
        <v>7 PM</v>
      </c>
    </row>
    <row r="704" spans="1:18" x14ac:dyDescent="0.3">
      <c r="A704" t="s">
        <v>738</v>
      </c>
      <c r="B704" t="s">
        <v>41</v>
      </c>
      <c r="C704" t="s">
        <v>42</v>
      </c>
      <c r="D704" t="s">
        <v>20</v>
      </c>
      <c r="E704" t="s">
        <v>21</v>
      </c>
      <c r="F704" t="s">
        <v>45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t="s">
        <v>32</v>
      </c>
      <c r="M704">
        <v>197.7</v>
      </c>
      <c r="N704">
        <v>4.7619047620000003</v>
      </c>
      <c r="O704">
        <v>9.8849999999999998</v>
      </c>
      <c r="P704">
        <v>5</v>
      </c>
      <c r="Q704" s="19">
        <v>0.7895833333333333</v>
      </c>
      <c r="R704" s="19" t="str">
        <f t="shared" si="10"/>
        <v>6 PM</v>
      </c>
    </row>
    <row r="705" spans="1:18" x14ac:dyDescent="0.3">
      <c r="A705" t="s">
        <v>739</v>
      </c>
      <c r="B705" t="s">
        <v>41</v>
      </c>
      <c r="C705" t="s">
        <v>42</v>
      </c>
      <c r="D705" t="s">
        <v>20</v>
      </c>
      <c r="E705" t="s">
        <v>177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t="s">
        <v>29</v>
      </c>
      <c r="M705">
        <v>724.23</v>
      </c>
      <c r="N705">
        <v>4.7619047620000003</v>
      </c>
      <c r="O705">
        <v>36.211500000000001</v>
      </c>
      <c r="P705">
        <v>9.1999999999999993</v>
      </c>
      <c r="Q705" s="19">
        <v>0.47083333333333333</v>
      </c>
      <c r="R705" s="19" t="str">
        <f t="shared" si="10"/>
        <v>11 AM</v>
      </c>
    </row>
    <row r="706" spans="1:18" x14ac:dyDescent="0.3">
      <c r="A706" t="s">
        <v>740</v>
      </c>
      <c r="B706" t="s">
        <v>41</v>
      </c>
      <c r="C706" t="s">
        <v>42</v>
      </c>
      <c r="D706" t="s">
        <v>20</v>
      </c>
      <c r="E706" t="s">
        <v>21</v>
      </c>
      <c r="F706" t="s">
        <v>31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t="s">
        <v>29</v>
      </c>
      <c r="M706">
        <v>795.51</v>
      </c>
      <c r="N706">
        <v>4.7619047620000003</v>
      </c>
      <c r="O706">
        <v>39.775500000000001</v>
      </c>
      <c r="P706">
        <v>6.3</v>
      </c>
      <c r="Q706" s="19">
        <v>0.52777777777777779</v>
      </c>
      <c r="R706" s="19" t="str">
        <f t="shared" si="10"/>
        <v>12 PM</v>
      </c>
    </row>
    <row r="707" spans="1:18" x14ac:dyDescent="0.3">
      <c r="A707" t="s">
        <v>741</v>
      </c>
      <c r="B707" t="s">
        <v>41</v>
      </c>
      <c r="C707" t="s">
        <v>42</v>
      </c>
      <c r="D707" t="s">
        <v>27</v>
      </c>
      <c r="E707" t="s">
        <v>177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t="s">
        <v>29</v>
      </c>
      <c r="M707">
        <v>502.39</v>
      </c>
      <c r="N707">
        <v>4.7619047620000003</v>
      </c>
      <c r="O707">
        <v>25.119499999999999</v>
      </c>
      <c r="P707">
        <v>8.9</v>
      </c>
      <c r="Q707" s="19">
        <v>0.58750000000000002</v>
      </c>
      <c r="R707" s="19" t="str">
        <f t="shared" ref="R707:R770" si="11">TEXT(Q707,"h AM/PM")</f>
        <v>2 PM</v>
      </c>
    </row>
    <row r="708" spans="1:18" x14ac:dyDescent="0.3">
      <c r="A708" t="s">
        <v>742</v>
      </c>
      <c r="B708" t="s">
        <v>41</v>
      </c>
      <c r="C708" t="s">
        <v>42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t="s">
        <v>23</v>
      </c>
      <c r="M708">
        <v>172</v>
      </c>
      <c r="N708">
        <v>4.7619047620000003</v>
      </c>
      <c r="O708">
        <v>8.6</v>
      </c>
      <c r="P708">
        <v>7.6</v>
      </c>
      <c r="Q708" s="19">
        <v>0.8666666666666667</v>
      </c>
      <c r="R708" s="19" t="str">
        <f t="shared" si="11"/>
        <v>8 PM</v>
      </c>
    </row>
    <row r="709" spans="1:18" x14ac:dyDescent="0.3">
      <c r="A709" t="s">
        <v>743</v>
      </c>
      <c r="B709" t="s">
        <v>25</v>
      </c>
      <c r="C709" t="s">
        <v>26</v>
      </c>
      <c r="D709" t="s">
        <v>20</v>
      </c>
      <c r="E709" t="s">
        <v>177</v>
      </c>
      <c r="F709" t="s">
        <v>43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t="s">
        <v>29</v>
      </c>
      <c r="M709">
        <v>68.98</v>
      </c>
      <c r="N709">
        <v>4.7619047620000003</v>
      </c>
      <c r="O709">
        <v>3.4489999999999998</v>
      </c>
      <c r="P709">
        <v>4.8</v>
      </c>
      <c r="Q709" s="19">
        <v>0.84236111111111112</v>
      </c>
      <c r="R709" s="19" t="str">
        <f t="shared" si="11"/>
        <v>8 PM</v>
      </c>
    </row>
    <row r="710" spans="1:18" x14ac:dyDescent="0.3">
      <c r="A710" t="s">
        <v>744</v>
      </c>
      <c r="B710" t="s">
        <v>25</v>
      </c>
      <c r="C710" t="s">
        <v>26</v>
      </c>
      <c r="D710" t="s">
        <v>27</v>
      </c>
      <c r="E710" t="s">
        <v>177</v>
      </c>
      <c r="F710" t="s">
        <v>45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t="s">
        <v>23</v>
      </c>
      <c r="M710">
        <v>124.96</v>
      </c>
      <c r="N710">
        <v>4.7619047620000003</v>
      </c>
      <c r="O710">
        <v>6.2480000000000002</v>
      </c>
      <c r="P710">
        <v>9.1</v>
      </c>
      <c r="Q710" s="19">
        <v>0.85902777777777772</v>
      </c>
      <c r="R710" s="19" t="str">
        <f t="shared" si="11"/>
        <v>8 PM</v>
      </c>
    </row>
    <row r="711" spans="1:18" x14ac:dyDescent="0.3">
      <c r="A711" t="s">
        <v>745</v>
      </c>
      <c r="B711" t="s">
        <v>18</v>
      </c>
      <c r="C711" t="s">
        <v>19</v>
      </c>
      <c r="D711" t="s">
        <v>27</v>
      </c>
      <c r="E711" t="s">
        <v>177</v>
      </c>
      <c r="F711" t="s">
        <v>35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t="s">
        <v>23</v>
      </c>
      <c r="M711">
        <v>77.099999999999994</v>
      </c>
      <c r="N711">
        <v>4.7619047620000003</v>
      </c>
      <c r="O711">
        <v>3.855</v>
      </c>
      <c r="P711">
        <v>6.1</v>
      </c>
      <c r="Q711" s="19">
        <v>0.74930555555555556</v>
      </c>
      <c r="R711" s="19" t="str">
        <f t="shared" si="11"/>
        <v>5 PM</v>
      </c>
    </row>
    <row r="712" spans="1:18" x14ac:dyDescent="0.3">
      <c r="A712" t="s">
        <v>746</v>
      </c>
      <c r="B712" t="s">
        <v>18</v>
      </c>
      <c r="C712" t="s">
        <v>19</v>
      </c>
      <c r="D712" t="s">
        <v>20</v>
      </c>
      <c r="E712" t="s">
        <v>177</v>
      </c>
      <c r="F712" t="s">
        <v>43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t="s">
        <v>29</v>
      </c>
      <c r="M712">
        <v>483.72</v>
      </c>
      <c r="N712">
        <v>4.7619047620000003</v>
      </c>
      <c r="O712">
        <v>24.186</v>
      </c>
      <c r="P712">
        <v>9.1</v>
      </c>
      <c r="Q712" s="19">
        <v>0.84583333333333333</v>
      </c>
      <c r="R712" s="19" t="str">
        <f t="shared" si="11"/>
        <v>8 PM</v>
      </c>
    </row>
    <row r="713" spans="1:18" x14ac:dyDescent="0.3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31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t="s">
        <v>23</v>
      </c>
      <c r="M713">
        <v>302.12</v>
      </c>
      <c r="N713">
        <v>4.7619047620000003</v>
      </c>
      <c r="O713">
        <v>15.106</v>
      </c>
      <c r="P713">
        <v>8.3000000000000007</v>
      </c>
      <c r="Q713" s="19">
        <v>0.66111111111111109</v>
      </c>
      <c r="R713" s="19" t="str">
        <f t="shared" si="11"/>
        <v>3 PM</v>
      </c>
    </row>
    <row r="714" spans="1:18" x14ac:dyDescent="0.3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t="s">
        <v>23</v>
      </c>
      <c r="M714">
        <v>698.67</v>
      </c>
      <c r="N714">
        <v>4.7619047620000003</v>
      </c>
      <c r="O714">
        <v>34.933500000000002</v>
      </c>
      <c r="P714">
        <v>7.2</v>
      </c>
      <c r="Q714" s="19">
        <v>0.63472222222222219</v>
      </c>
      <c r="R714" s="19" t="str">
        <f t="shared" si="11"/>
        <v>3 PM</v>
      </c>
    </row>
    <row r="715" spans="1:18" x14ac:dyDescent="0.3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t="s">
        <v>23</v>
      </c>
      <c r="M715">
        <v>124.65</v>
      </c>
      <c r="N715">
        <v>4.7619047620000003</v>
      </c>
      <c r="O715">
        <v>6.2324999999999999</v>
      </c>
      <c r="P715">
        <v>6</v>
      </c>
      <c r="Q715" s="19">
        <v>0.53472222222222221</v>
      </c>
      <c r="R715" s="19" t="str">
        <f t="shared" si="11"/>
        <v>12 PM</v>
      </c>
    </row>
    <row r="716" spans="1:18" x14ac:dyDescent="0.3">
      <c r="A716" t="s">
        <v>750</v>
      </c>
      <c r="B716" t="s">
        <v>25</v>
      </c>
      <c r="C716" t="s">
        <v>26</v>
      </c>
      <c r="D716" t="s">
        <v>20</v>
      </c>
      <c r="E716" t="s">
        <v>177</v>
      </c>
      <c r="F716" t="s">
        <v>45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t="s">
        <v>23</v>
      </c>
      <c r="M716">
        <v>789.6</v>
      </c>
      <c r="N716">
        <v>4.7619047620000003</v>
      </c>
      <c r="O716">
        <v>39.479999999999997</v>
      </c>
      <c r="P716">
        <v>8.5</v>
      </c>
      <c r="Q716" s="19">
        <v>0.44166666666666665</v>
      </c>
      <c r="R716" s="19" t="str">
        <f t="shared" si="11"/>
        <v>10 AM</v>
      </c>
    </row>
    <row r="717" spans="1:18" x14ac:dyDescent="0.3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t="s">
        <v>32</v>
      </c>
      <c r="M717">
        <v>178.4</v>
      </c>
      <c r="N717">
        <v>4.7619047620000003</v>
      </c>
      <c r="O717">
        <v>8.92</v>
      </c>
      <c r="P717">
        <v>6.6</v>
      </c>
      <c r="Q717" s="19">
        <v>0.7729166666666667</v>
      </c>
      <c r="R717" s="19" t="str">
        <f t="shared" si="11"/>
        <v>6 PM</v>
      </c>
    </row>
    <row r="718" spans="1:18" x14ac:dyDescent="0.3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45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t="s">
        <v>23</v>
      </c>
      <c r="M718">
        <v>500.22</v>
      </c>
      <c r="N718">
        <v>4.7619047620000003</v>
      </c>
      <c r="O718">
        <v>25.010999999999999</v>
      </c>
      <c r="P718">
        <v>4.5</v>
      </c>
      <c r="Q718" s="19">
        <v>0.67083333333333328</v>
      </c>
      <c r="R718" s="19" t="str">
        <f t="shared" si="11"/>
        <v>4 PM</v>
      </c>
    </row>
    <row r="719" spans="1:18" x14ac:dyDescent="0.3">
      <c r="A719" t="s">
        <v>753</v>
      </c>
      <c r="B719" t="s">
        <v>18</v>
      </c>
      <c r="C719" t="s">
        <v>19</v>
      </c>
      <c r="D719" t="s">
        <v>20</v>
      </c>
      <c r="E719" t="s">
        <v>177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t="s">
        <v>32</v>
      </c>
      <c r="M719">
        <v>35.82</v>
      </c>
      <c r="N719">
        <v>4.7619047620000003</v>
      </c>
      <c r="O719">
        <v>1.7909999999999999</v>
      </c>
      <c r="P719">
        <v>8.1</v>
      </c>
      <c r="Q719" s="19">
        <v>0.53263888888888888</v>
      </c>
      <c r="R719" s="19" t="str">
        <f t="shared" si="11"/>
        <v>12 PM</v>
      </c>
    </row>
    <row r="720" spans="1:18" x14ac:dyDescent="0.3">
      <c r="A720" t="s">
        <v>754</v>
      </c>
      <c r="B720" t="s">
        <v>18</v>
      </c>
      <c r="C720" t="s">
        <v>19</v>
      </c>
      <c r="D720" t="s">
        <v>27</v>
      </c>
      <c r="E720" t="s">
        <v>177</v>
      </c>
      <c r="F720" t="s">
        <v>45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t="s">
        <v>32</v>
      </c>
      <c r="M720">
        <v>136.13999999999999</v>
      </c>
      <c r="N720">
        <v>4.7619047620000003</v>
      </c>
      <c r="O720">
        <v>6.8070000000000004</v>
      </c>
      <c r="P720">
        <v>7.2</v>
      </c>
      <c r="Q720" s="19">
        <v>0.56527777777777777</v>
      </c>
      <c r="R720" s="19" t="str">
        <f t="shared" si="11"/>
        <v>1 PM</v>
      </c>
    </row>
    <row r="721" spans="1:18" x14ac:dyDescent="0.3">
      <c r="A721" t="s">
        <v>755</v>
      </c>
      <c r="B721" t="s">
        <v>41</v>
      </c>
      <c r="C721" t="s">
        <v>42</v>
      </c>
      <c r="D721" t="s">
        <v>20</v>
      </c>
      <c r="E721" t="s">
        <v>21</v>
      </c>
      <c r="F721" t="s">
        <v>45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t="s">
        <v>32</v>
      </c>
      <c r="M721">
        <v>104.88</v>
      </c>
      <c r="N721">
        <v>4.7619047620000003</v>
      </c>
      <c r="O721">
        <v>5.2439999999999998</v>
      </c>
      <c r="P721">
        <v>6.1</v>
      </c>
      <c r="Q721" s="19">
        <v>0.62777777777777777</v>
      </c>
      <c r="R721" s="19" t="str">
        <f t="shared" si="11"/>
        <v>3 PM</v>
      </c>
    </row>
    <row r="722" spans="1:18" x14ac:dyDescent="0.3">
      <c r="A722" t="s">
        <v>756</v>
      </c>
      <c r="B722" t="s">
        <v>41</v>
      </c>
      <c r="C722" t="s">
        <v>42</v>
      </c>
      <c r="D722" t="s">
        <v>27</v>
      </c>
      <c r="E722" t="s">
        <v>21</v>
      </c>
      <c r="F722" t="s">
        <v>45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t="s">
        <v>29</v>
      </c>
      <c r="M722">
        <v>178.92</v>
      </c>
      <c r="N722">
        <v>4.7619047620000003</v>
      </c>
      <c r="O722">
        <v>8.9459999999999997</v>
      </c>
      <c r="P722">
        <v>7.1</v>
      </c>
      <c r="Q722" s="19">
        <v>0.86250000000000004</v>
      </c>
      <c r="R722" s="19" t="str">
        <f t="shared" si="11"/>
        <v>8 PM</v>
      </c>
    </row>
    <row r="723" spans="1:18" x14ac:dyDescent="0.3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35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t="s">
        <v>29</v>
      </c>
      <c r="M723">
        <v>815.67</v>
      </c>
      <c r="N723">
        <v>4.7619047620000003</v>
      </c>
      <c r="O723">
        <v>40.783499999999997</v>
      </c>
      <c r="P723">
        <v>5.0999999999999996</v>
      </c>
      <c r="Q723" s="19">
        <v>0.64444444444444449</v>
      </c>
      <c r="R723" s="19" t="str">
        <f t="shared" si="11"/>
        <v>3 PM</v>
      </c>
    </row>
    <row r="724" spans="1:18" x14ac:dyDescent="0.3">
      <c r="A724" t="s">
        <v>758</v>
      </c>
      <c r="B724" t="s">
        <v>41</v>
      </c>
      <c r="C724" t="s">
        <v>42</v>
      </c>
      <c r="D724" t="s">
        <v>27</v>
      </c>
      <c r="E724" t="s">
        <v>177</v>
      </c>
      <c r="F724" t="s">
        <v>31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t="s">
        <v>32</v>
      </c>
      <c r="M724">
        <v>132.36000000000001</v>
      </c>
      <c r="N724">
        <v>4.7619047620000003</v>
      </c>
      <c r="O724">
        <v>6.6180000000000003</v>
      </c>
      <c r="P724">
        <v>7.9</v>
      </c>
      <c r="Q724" s="19">
        <v>0.57291666666666663</v>
      </c>
      <c r="R724" s="19" t="str">
        <f t="shared" si="11"/>
        <v>1 PM</v>
      </c>
    </row>
    <row r="725" spans="1:18" x14ac:dyDescent="0.3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43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t="s">
        <v>29</v>
      </c>
      <c r="M725">
        <v>257.39</v>
      </c>
      <c r="N725">
        <v>4.7619047620000003</v>
      </c>
      <c r="O725">
        <v>12.8695</v>
      </c>
      <c r="P725">
        <v>7.4</v>
      </c>
      <c r="Q725" s="19">
        <v>0.84027777777777779</v>
      </c>
      <c r="R725" s="19" t="str">
        <f t="shared" si="11"/>
        <v>8 PM</v>
      </c>
    </row>
    <row r="726" spans="1:18" x14ac:dyDescent="0.3">
      <c r="A726" t="s">
        <v>760</v>
      </c>
      <c r="B726" t="s">
        <v>41</v>
      </c>
      <c r="C726" t="s">
        <v>42</v>
      </c>
      <c r="D726" t="s">
        <v>20</v>
      </c>
      <c r="E726" t="s">
        <v>177</v>
      </c>
      <c r="F726" t="s">
        <v>43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t="s">
        <v>23</v>
      </c>
      <c r="M726">
        <v>93.36</v>
      </c>
      <c r="N726">
        <v>4.7619047620000003</v>
      </c>
      <c r="O726">
        <v>4.6680000000000001</v>
      </c>
      <c r="P726">
        <v>7.4</v>
      </c>
      <c r="Q726" s="19">
        <v>0.78680555555555554</v>
      </c>
      <c r="R726" s="19" t="str">
        <f t="shared" si="11"/>
        <v>6 PM</v>
      </c>
    </row>
    <row r="727" spans="1:18" x14ac:dyDescent="0.3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t="s">
        <v>29</v>
      </c>
      <c r="M727">
        <v>228</v>
      </c>
      <c r="N727">
        <v>4.7619047620000003</v>
      </c>
      <c r="O727">
        <v>11.4</v>
      </c>
      <c r="P727">
        <v>6.6</v>
      </c>
      <c r="Q727" s="19">
        <v>0.6</v>
      </c>
      <c r="R727" s="19" t="str">
        <f t="shared" si="11"/>
        <v>2 PM</v>
      </c>
    </row>
    <row r="728" spans="1:18" x14ac:dyDescent="0.3">
      <c r="A728" t="s">
        <v>762</v>
      </c>
      <c r="B728" t="s">
        <v>25</v>
      </c>
      <c r="C728" t="s">
        <v>26</v>
      </c>
      <c r="D728" t="s">
        <v>20</v>
      </c>
      <c r="E728" t="s">
        <v>177</v>
      </c>
      <c r="F728" t="s">
        <v>31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t="s">
        <v>32</v>
      </c>
      <c r="M728">
        <v>166.71</v>
      </c>
      <c r="N728">
        <v>4.7619047620000003</v>
      </c>
      <c r="O728">
        <v>8.3354999999999997</v>
      </c>
      <c r="P728">
        <v>5.9</v>
      </c>
      <c r="Q728" s="19">
        <v>0.48749999999999999</v>
      </c>
      <c r="R728" s="19" t="str">
        <f t="shared" si="11"/>
        <v>11 AM</v>
      </c>
    </row>
    <row r="729" spans="1:18" x14ac:dyDescent="0.3">
      <c r="A729" t="s">
        <v>763</v>
      </c>
      <c r="B729" t="s">
        <v>41</v>
      </c>
      <c r="C729" t="s">
        <v>42</v>
      </c>
      <c r="D729" t="s">
        <v>27</v>
      </c>
      <c r="E729" t="s">
        <v>177</v>
      </c>
      <c r="F729" t="s">
        <v>35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t="s">
        <v>32</v>
      </c>
      <c r="M729">
        <v>697.4</v>
      </c>
      <c r="N729">
        <v>4.7619047620000003</v>
      </c>
      <c r="O729">
        <v>34.869999999999997</v>
      </c>
      <c r="P729">
        <v>8.9</v>
      </c>
      <c r="Q729" s="19">
        <v>0.74236111111111114</v>
      </c>
      <c r="R729" s="19" t="str">
        <f t="shared" si="11"/>
        <v>5 PM</v>
      </c>
    </row>
    <row r="730" spans="1:18" x14ac:dyDescent="0.3">
      <c r="A730" t="s">
        <v>764</v>
      </c>
      <c r="B730" t="s">
        <v>25</v>
      </c>
      <c r="C730" t="s">
        <v>26</v>
      </c>
      <c r="D730" t="s">
        <v>27</v>
      </c>
      <c r="E730" t="s">
        <v>177</v>
      </c>
      <c r="F730" t="s">
        <v>45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t="s">
        <v>23</v>
      </c>
      <c r="M730">
        <v>389.04</v>
      </c>
      <c r="N730">
        <v>4.7619047620000003</v>
      </c>
      <c r="O730">
        <v>19.452000000000002</v>
      </c>
      <c r="P730">
        <v>6.8</v>
      </c>
      <c r="Q730" s="19">
        <v>0.6479166666666667</v>
      </c>
      <c r="R730" s="19" t="str">
        <f t="shared" si="11"/>
        <v>3 PM</v>
      </c>
    </row>
    <row r="731" spans="1:18" x14ac:dyDescent="0.3">
      <c r="A731" t="s">
        <v>765</v>
      </c>
      <c r="B731" t="s">
        <v>41</v>
      </c>
      <c r="C731" t="s">
        <v>42</v>
      </c>
      <c r="D731" t="s">
        <v>20</v>
      </c>
      <c r="E731" t="s">
        <v>21</v>
      </c>
      <c r="F731" t="s">
        <v>31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t="s">
        <v>29</v>
      </c>
      <c r="M731">
        <v>365.26</v>
      </c>
      <c r="N731">
        <v>4.7619047620000003</v>
      </c>
      <c r="O731">
        <v>18.263000000000002</v>
      </c>
      <c r="P731">
        <v>9.3000000000000007</v>
      </c>
      <c r="Q731" s="19">
        <v>0.45416666666666666</v>
      </c>
      <c r="R731" s="19" t="str">
        <f t="shared" si="11"/>
        <v>10 AM</v>
      </c>
    </row>
    <row r="732" spans="1:18" x14ac:dyDescent="0.3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45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t="s">
        <v>32</v>
      </c>
      <c r="M732">
        <v>89.28</v>
      </c>
      <c r="N732">
        <v>4.7619047620000003</v>
      </c>
      <c r="O732">
        <v>4.4640000000000004</v>
      </c>
      <c r="P732">
        <v>4.4000000000000004</v>
      </c>
      <c r="Q732" s="19">
        <v>0.68263888888888891</v>
      </c>
      <c r="R732" s="19" t="str">
        <f t="shared" si="11"/>
        <v>4 PM</v>
      </c>
    </row>
    <row r="733" spans="1:18" x14ac:dyDescent="0.3">
      <c r="A733" t="s">
        <v>767</v>
      </c>
      <c r="B733" t="s">
        <v>18</v>
      </c>
      <c r="C733" t="s">
        <v>19</v>
      </c>
      <c r="D733" t="s">
        <v>27</v>
      </c>
      <c r="E733" t="s">
        <v>177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t="s">
        <v>23</v>
      </c>
      <c r="M733">
        <v>168</v>
      </c>
      <c r="N733">
        <v>4.7619047620000003</v>
      </c>
      <c r="O733">
        <v>8.4</v>
      </c>
      <c r="P733">
        <v>4.8</v>
      </c>
      <c r="Q733" s="19">
        <v>0.81458333333333333</v>
      </c>
      <c r="R733" s="19" t="str">
        <f t="shared" si="11"/>
        <v>7 PM</v>
      </c>
    </row>
    <row r="734" spans="1:18" x14ac:dyDescent="0.3">
      <c r="A734" t="s">
        <v>768</v>
      </c>
      <c r="B734" t="s">
        <v>18</v>
      </c>
      <c r="C734" t="s">
        <v>19</v>
      </c>
      <c r="D734" t="s">
        <v>20</v>
      </c>
      <c r="E734" t="s">
        <v>177</v>
      </c>
      <c r="F734" t="s">
        <v>45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t="s">
        <v>23</v>
      </c>
      <c r="M734">
        <v>19.7</v>
      </c>
      <c r="N734">
        <v>4.7619047620000003</v>
      </c>
      <c r="O734">
        <v>0.98499999999999999</v>
      </c>
      <c r="P734">
        <v>9.5</v>
      </c>
      <c r="Q734" s="19">
        <v>0.48541666666666666</v>
      </c>
      <c r="R734" s="19" t="str">
        <f t="shared" si="11"/>
        <v>11 AM</v>
      </c>
    </row>
    <row r="735" spans="1:18" x14ac:dyDescent="0.3">
      <c r="A735" t="s">
        <v>769</v>
      </c>
      <c r="B735" t="s">
        <v>41</v>
      </c>
      <c r="C735" t="s">
        <v>42</v>
      </c>
      <c r="D735" t="s">
        <v>27</v>
      </c>
      <c r="E735" t="s">
        <v>177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t="s">
        <v>23</v>
      </c>
      <c r="M735">
        <v>531.16</v>
      </c>
      <c r="N735">
        <v>4.7619047620000003</v>
      </c>
      <c r="O735">
        <v>26.558</v>
      </c>
      <c r="P735">
        <v>8.9</v>
      </c>
      <c r="Q735" s="19">
        <v>0.44305555555555554</v>
      </c>
      <c r="R735" s="19" t="str">
        <f t="shared" si="11"/>
        <v>10 AM</v>
      </c>
    </row>
    <row r="736" spans="1:18" x14ac:dyDescent="0.3">
      <c r="A736" t="s">
        <v>770</v>
      </c>
      <c r="B736" t="s">
        <v>41</v>
      </c>
      <c r="C736" t="s">
        <v>42</v>
      </c>
      <c r="D736" t="s">
        <v>20</v>
      </c>
      <c r="E736" t="s">
        <v>177</v>
      </c>
      <c r="F736" t="s">
        <v>43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t="s">
        <v>23</v>
      </c>
      <c r="M736">
        <v>53.72</v>
      </c>
      <c r="N736">
        <v>4.7619047620000003</v>
      </c>
      <c r="O736">
        <v>2.6859999999999999</v>
      </c>
      <c r="P736">
        <v>6.4</v>
      </c>
      <c r="Q736" s="19">
        <v>0.8354166666666667</v>
      </c>
      <c r="R736" s="19" t="str">
        <f t="shared" si="11"/>
        <v>8 PM</v>
      </c>
    </row>
    <row r="737" spans="1:18" x14ac:dyDescent="0.3">
      <c r="A737" t="s">
        <v>771</v>
      </c>
      <c r="B737" t="s">
        <v>25</v>
      </c>
      <c r="C737" t="s">
        <v>26</v>
      </c>
      <c r="D737" t="s">
        <v>20</v>
      </c>
      <c r="E737" t="s">
        <v>177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t="s">
        <v>32</v>
      </c>
      <c r="M737">
        <v>819.5</v>
      </c>
      <c r="N737">
        <v>4.7619047620000003</v>
      </c>
      <c r="O737">
        <v>40.975000000000001</v>
      </c>
      <c r="P737">
        <v>6</v>
      </c>
      <c r="Q737" s="19">
        <v>0.52708333333333335</v>
      </c>
      <c r="R737" s="19" t="str">
        <f t="shared" si="11"/>
        <v>12 PM</v>
      </c>
    </row>
    <row r="738" spans="1:18" x14ac:dyDescent="0.3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31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t="s">
        <v>32</v>
      </c>
      <c r="M738">
        <v>568.4</v>
      </c>
      <c r="N738">
        <v>4.7619047620000003</v>
      </c>
      <c r="O738">
        <v>28.42</v>
      </c>
      <c r="P738">
        <v>8.1</v>
      </c>
      <c r="Q738" s="19">
        <v>0.66597222222222219</v>
      </c>
      <c r="R738" s="19" t="str">
        <f t="shared" si="11"/>
        <v>3 PM</v>
      </c>
    </row>
    <row r="739" spans="1:18" x14ac:dyDescent="0.3">
      <c r="A739" t="s">
        <v>773</v>
      </c>
      <c r="B739" t="s">
        <v>25</v>
      </c>
      <c r="C739" t="s">
        <v>26</v>
      </c>
      <c r="D739" t="s">
        <v>27</v>
      </c>
      <c r="E739" t="s">
        <v>177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t="s">
        <v>23</v>
      </c>
      <c r="M739">
        <v>587.6</v>
      </c>
      <c r="N739">
        <v>4.7619047620000003</v>
      </c>
      <c r="O739">
        <v>29.38</v>
      </c>
      <c r="P739">
        <v>9</v>
      </c>
      <c r="Q739" s="19">
        <v>0.60138888888888886</v>
      </c>
      <c r="R739" s="19" t="str">
        <f t="shared" si="11"/>
        <v>2 PM</v>
      </c>
    </row>
    <row r="740" spans="1:18" x14ac:dyDescent="0.3">
      <c r="A740" t="s">
        <v>774</v>
      </c>
      <c r="B740" t="s">
        <v>41</v>
      </c>
      <c r="C740" t="s">
        <v>42</v>
      </c>
      <c r="D740" t="s">
        <v>20</v>
      </c>
      <c r="E740" t="s">
        <v>177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t="s">
        <v>23</v>
      </c>
      <c r="M740">
        <v>732.48</v>
      </c>
      <c r="N740">
        <v>4.7619047620000003</v>
      </c>
      <c r="O740">
        <v>36.624000000000002</v>
      </c>
      <c r="P740">
        <v>6</v>
      </c>
      <c r="Q740" s="19">
        <v>0.76527777777777772</v>
      </c>
      <c r="R740" s="19" t="str">
        <f t="shared" si="11"/>
        <v>6 PM</v>
      </c>
    </row>
    <row r="741" spans="1:18" x14ac:dyDescent="0.3">
      <c r="A741" t="s">
        <v>775</v>
      </c>
      <c r="B741" t="s">
        <v>18</v>
      </c>
      <c r="C741" t="s">
        <v>19</v>
      </c>
      <c r="D741" t="s">
        <v>27</v>
      </c>
      <c r="E741" t="s">
        <v>177</v>
      </c>
      <c r="F741" t="s">
        <v>31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t="s">
        <v>29</v>
      </c>
      <c r="M741">
        <v>845.64</v>
      </c>
      <c r="N741">
        <v>4.7619047620000003</v>
      </c>
      <c r="O741">
        <v>42.281999999999996</v>
      </c>
      <c r="P741">
        <v>9.8000000000000007</v>
      </c>
      <c r="Q741" s="19">
        <v>0.48055555555555557</v>
      </c>
      <c r="R741" s="19" t="str">
        <f t="shared" si="11"/>
        <v>11 AM</v>
      </c>
    </row>
    <row r="742" spans="1:18" x14ac:dyDescent="0.3">
      <c r="A742" t="s">
        <v>776</v>
      </c>
      <c r="B742" t="s">
        <v>25</v>
      </c>
      <c r="C742" t="s">
        <v>26</v>
      </c>
      <c r="D742" t="s">
        <v>27</v>
      </c>
      <c r="E742" t="s">
        <v>177</v>
      </c>
      <c r="F742" t="s">
        <v>31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t="s">
        <v>29</v>
      </c>
      <c r="M742">
        <v>389.27</v>
      </c>
      <c r="N742">
        <v>4.7619047620000003</v>
      </c>
      <c r="O742">
        <v>19.4635</v>
      </c>
      <c r="P742">
        <v>8.5</v>
      </c>
      <c r="Q742" s="19">
        <v>0.52847222222222223</v>
      </c>
      <c r="R742" s="19" t="str">
        <f t="shared" si="11"/>
        <v>12 PM</v>
      </c>
    </row>
    <row r="743" spans="1:18" x14ac:dyDescent="0.3">
      <c r="A743" t="s">
        <v>777</v>
      </c>
      <c r="B743" t="s">
        <v>25</v>
      </c>
      <c r="C743" t="s">
        <v>26</v>
      </c>
      <c r="D743" t="s">
        <v>27</v>
      </c>
      <c r="E743" t="s">
        <v>177</v>
      </c>
      <c r="F743" t="s">
        <v>43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t="s">
        <v>23</v>
      </c>
      <c r="M743">
        <v>84.83</v>
      </c>
      <c r="N743">
        <v>4.7619047620000003</v>
      </c>
      <c r="O743">
        <v>4.2415000000000003</v>
      </c>
      <c r="P743">
        <v>8.8000000000000007</v>
      </c>
      <c r="Q743" s="19">
        <v>0.63888888888888884</v>
      </c>
      <c r="R743" s="19" t="str">
        <f t="shared" si="11"/>
        <v>3 PM</v>
      </c>
    </row>
    <row r="744" spans="1:18" x14ac:dyDescent="0.3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35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t="s">
        <v>23</v>
      </c>
      <c r="M744">
        <v>143.26</v>
      </c>
      <c r="N744">
        <v>4.7619047620000003</v>
      </c>
      <c r="O744">
        <v>7.1630000000000003</v>
      </c>
      <c r="P744">
        <v>8.8000000000000007</v>
      </c>
      <c r="Q744" s="19">
        <v>0.60624999999999996</v>
      </c>
      <c r="R744" s="19" t="str">
        <f t="shared" si="11"/>
        <v>2 PM</v>
      </c>
    </row>
    <row r="745" spans="1:18" x14ac:dyDescent="0.3">
      <c r="A745" t="s">
        <v>779</v>
      </c>
      <c r="B745" t="s">
        <v>18</v>
      </c>
      <c r="C745" t="s">
        <v>19</v>
      </c>
      <c r="D745" t="s">
        <v>20</v>
      </c>
      <c r="E745" t="s">
        <v>177</v>
      </c>
      <c r="F745" t="s">
        <v>31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t="s">
        <v>23</v>
      </c>
      <c r="M745">
        <v>75.38</v>
      </c>
      <c r="N745">
        <v>4.7619047620000003</v>
      </c>
      <c r="O745">
        <v>3.7690000000000001</v>
      </c>
      <c r="P745">
        <v>9.5</v>
      </c>
      <c r="Q745" s="19">
        <v>0.64513888888888893</v>
      </c>
      <c r="R745" s="19" t="str">
        <f t="shared" si="11"/>
        <v>3 PM</v>
      </c>
    </row>
    <row r="746" spans="1:18" x14ac:dyDescent="0.3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35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t="s">
        <v>32</v>
      </c>
      <c r="M746">
        <v>253.36</v>
      </c>
      <c r="N746">
        <v>4.7619047620000003</v>
      </c>
      <c r="O746">
        <v>12.667999999999999</v>
      </c>
      <c r="P746">
        <v>5.6</v>
      </c>
      <c r="Q746" s="19">
        <v>0.67986111111111114</v>
      </c>
      <c r="R746" s="19" t="str">
        <f t="shared" si="11"/>
        <v>4 PM</v>
      </c>
    </row>
    <row r="747" spans="1:18" x14ac:dyDescent="0.3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43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t="s">
        <v>29</v>
      </c>
      <c r="M747">
        <v>38.42</v>
      </c>
      <c r="N747">
        <v>4.7619047620000003</v>
      </c>
      <c r="O747">
        <v>1.921</v>
      </c>
      <c r="P747">
        <v>8.6</v>
      </c>
      <c r="Q747" s="19">
        <v>0.68958333333333333</v>
      </c>
      <c r="R747" s="19" t="str">
        <f t="shared" si="11"/>
        <v>4 PM</v>
      </c>
    </row>
    <row r="748" spans="1:18" x14ac:dyDescent="0.3">
      <c r="A748" t="s">
        <v>782</v>
      </c>
      <c r="B748" t="s">
        <v>41</v>
      </c>
      <c r="C748" t="s">
        <v>42</v>
      </c>
      <c r="D748" t="s">
        <v>20</v>
      </c>
      <c r="E748" t="s">
        <v>177</v>
      </c>
      <c r="F748" t="s">
        <v>45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t="s">
        <v>32</v>
      </c>
      <c r="M748">
        <v>652.29999999999995</v>
      </c>
      <c r="N748">
        <v>4.7619047620000003</v>
      </c>
      <c r="O748">
        <v>32.615000000000002</v>
      </c>
      <c r="P748">
        <v>5.2</v>
      </c>
      <c r="Q748" s="19">
        <v>0.79652777777777772</v>
      </c>
      <c r="R748" s="19" t="str">
        <f t="shared" si="11"/>
        <v>7 PM</v>
      </c>
    </row>
    <row r="749" spans="1:18" x14ac:dyDescent="0.3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31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t="s">
        <v>32</v>
      </c>
      <c r="M749">
        <v>52.65</v>
      </c>
      <c r="N749">
        <v>4.7619047620000003</v>
      </c>
      <c r="O749">
        <v>2.6324999999999998</v>
      </c>
      <c r="P749">
        <v>5.8</v>
      </c>
      <c r="Q749" s="19">
        <v>0.61319444444444449</v>
      </c>
      <c r="R749" s="19" t="str">
        <f t="shared" si="11"/>
        <v>2 PM</v>
      </c>
    </row>
    <row r="750" spans="1:18" x14ac:dyDescent="0.3">
      <c r="A750" t="s">
        <v>784</v>
      </c>
      <c r="B750" t="s">
        <v>41</v>
      </c>
      <c r="C750" t="s">
        <v>42</v>
      </c>
      <c r="D750" t="s">
        <v>20</v>
      </c>
      <c r="E750" t="s">
        <v>21</v>
      </c>
      <c r="F750" t="s">
        <v>31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t="s">
        <v>32</v>
      </c>
      <c r="M750">
        <v>110.61</v>
      </c>
      <c r="N750">
        <v>4.7619047620000003</v>
      </c>
      <c r="O750">
        <v>5.5305</v>
      </c>
      <c r="P750">
        <v>8</v>
      </c>
      <c r="Q750" s="19">
        <v>0.81111111111111112</v>
      </c>
      <c r="R750" s="19" t="str">
        <f t="shared" si="11"/>
        <v>7 PM</v>
      </c>
    </row>
    <row r="751" spans="1:18" x14ac:dyDescent="0.3">
      <c r="A751" t="s">
        <v>785</v>
      </c>
      <c r="B751" t="s">
        <v>25</v>
      </c>
      <c r="C751" t="s">
        <v>26</v>
      </c>
      <c r="D751" t="s">
        <v>20</v>
      </c>
      <c r="E751" t="s">
        <v>177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t="s">
        <v>29</v>
      </c>
      <c r="M751">
        <v>568.61</v>
      </c>
      <c r="N751">
        <v>4.7619047620000003</v>
      </c>
      <c r="O751">
        <v>28.430499999999999</v>
      </c>
      <c r="P751">
        <v>9</v>
      </c>
      <c r="Q751" s="19">
        <v>0.86388888888888893</v>
      </c>
      <c r="R751" s="19" t="str">
        <f t="shared" si="11"/>
        <v>8 PM</v>
      </c>
    </row>
    <row r="752" spans="1:18" x14ac:dyDescent="0.3">
      <c r="A752" t="s">
        <v>786</v>
      </c>
      <c r="B752" t="s">
        <v>41</v>
      </c>
      <c r="C752" t="s">
        <v>42</v>
      </c>
      <c r="D752" t="s">
        <v>20</v>
      </c>
      <c r="E752" t="s">
        <v>21</v>
      </c>
      <c r="F752" t="s">
        <v>45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t="s">
        <v>23</v>
      </c>
      <c r="M752">
        <v>89.28</v>
      </c>
      <c r="N752">
        <v>4.7619047620000003</v>
      </c>
      <c r="O752">
        <v>4.4640000000000004</v>
      </c>
      <c r="P752">
        <v>4.0999999999999996</v>
      </c>
      <c r="Q752" s="19">
        <v>0.46944444444444444</v>
      </c>
      <c r="R752" s="19" t="str">
        <f t="shared" si="11"/>
        <v>11 AM</v>
      </c>
    </row>
    <row r="753" spans="1:18" x14ac:dyDescent="0.3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43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t="s">
        <v>32</v>
      </c>
      <c r="M753">
        <v>136.4</v>
      </c>
      <c r="N753">
        <v>4.7619047620000003</v>
      </c>
      <c r="O753">
        <v>6.82</v>
      </c>
      <c r="P753">
        <v>8.6</v>
      </c>
      <c r="Q753" s="19">
        <v>0.43819444444444444</v>
      </c>
      <c r="R753" s="19" t="str">
        <f t="shared" si="11"/>
        <v>10 AM</v>
      </c>
    </row>
    <row r="754" spans="1:18" x14ac:dyDescent="0.3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t="s">
        <v>23</v>
      </c>
      <c r="M754">
        <v>174.2</v>
      </c>
      <c r="N754">
        <v>4.7619047620000003</v>
      </c>
      <c r="O754">
        <v>8.7100000000000009</v>
      </c>
      <c r="P754">
        <v>7</v>
      </c>
      <c r="Q754" s="19">
        <v>0.52083333333333337</v>
      </c>
      <c r="R754" s="19" t="str">
        <f t="shared" si="11"/>
        <v>12 PM</v>
      </c>
    </row>
    <row r="755" spans="1:18" x14ac:dyDescent="0.3">
      <c r="A755" t="s">
        <v>789</v>
      </c>
      <c r="B755" t="s">
        <v>41</v>
      </c>
      <c r="C755" t="s">
        <v>42</v>
      </c>
      <c r="D755" t="s">
        <v>27</v>
      </c>
      <c r="E755" t="s">
        <v>177</v>
      </c>
      <c r="F755" t="s">
        <v>31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t="s">
        <v>23</v>
      </c>
      <c r="M755">
        <v>366.4</v>
      </c>
      <c r="N755">
        <v>4.7619047620000003</v>
      </c>
      <c r="O755">
        <v>18.32</v>
      </c>
      <c r="P755">
        <v>8.4</v>
      </c>
      <c r="Q755" s="19">
        <v>0.62847222222222221</v>
      </c>
      <c r="R755" s="19" t="str">
        <f t="shared" si="11"/>
        <v>3 PM</v>
      </c>
    </row>
    <row r="756" spans="1:18" x14ac:dyDescent="0.3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45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t="s">
        <v>23</v>
      </c>
      <c r="M756">
        <v>254.61</v>
      </c>
      <c r="N756">
        <v>4.7619047620000003</v>
      </c>
      <c r="O756">
        <v>12.730499999999999</v>
      </c>
      <c r="P756">
        <v>7.4</v>
      </c>
      <c r="Q756" s="19">
        <v>0.77083333333333337</v>
      </c>
      <c r="R756" s="19" t="str">
        <f t="shared" si="11"/>
        <v>6 PM</v>
      </c>
    </row>
    <row r="757" spans="1:18" x14ac:dyDescent="0.3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45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t="s">
        <v>32</v>
      </c>
      <c r="M757">
        <v>778.32</v>
      </c>
      <c r="N757">
        <v>4.7619047620000003</v>
      </c>
      <c r="O757">
        <v>38.915999999999997</v>
      </c>
      <c r="P757">
        <v>6.2</v>
      </c>
      <c r="Q757" s="19">
        <v>0.5541666666666667</v>
      </c>
      <c r="R757" s="19" t="str">
        <f t="shared" si="11"/>
        <v>1 PM</v>
      </c>
    </row>
    <row r="758" spans="1:18" x14ac:dyDescent="0.3">
      <c r="A758" t="s">
        <v>792</v>
      </c>
      <c r="B758" t="s">
        <v>41</v>
      </c>
      <c r="C758" t="s">
        <v>42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t="s">
        <v>23</v>
      </c>
      <c r="M758">
        <v>285.92</v>
      </c>
      <c r="N758">
        <v>4.7619047620000003</v>
      </c>
      <c r="O758">
        <v>14.295999999999999</v>
      </c>
      <c r="P758">
        <v>4.9000000000000004</v>
      </c>
      <c r="Q758" s="19">
        <v>0.64444444444444449</v>
      </c>
      <c r="R758" s="19" t="str">
        <f t="shared" si="11"/>
        <v>3 PM</v>
      </c>
    </row>
    <row r="759" spans="1:18" x14ac:dyDescent="0.3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31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t="s">
        <v>29</v>
      </c>
      <c r="M759">
        <v>579.12</v>
      </c>
      <c r="N759">
        <v>4.7619047620000003</v>
      </c>
      <c r="O759">
        <v>28.956</v>
      </c>
      <c r="P759">
        <v>4.5</v>
      </c>
      <c r="Q759" s="19">
        <v>0.49444444444444446</v>
      </c>
      <c r="R759" s="19" t="str">
        <f t="shared" si="11"/>
        <v>11 AM</v>
      </c>
    </row>
    <row r="760" spans="1:18" x14ac:dyDescent="0.3">
      <c r="A760" t="s">
        <v>794</v>
      </c>
      <c r="B760" t="s">
        <v>18</v>
      </c>
      <c r="C760" t="s">
        <v>19</v>
      </c>
      <c r="D760" t="s">
        <v>20</v>
      </c>
      <c r="E760" t="s">
        <v>177</v>
      </c>
      <c r="F760" t="s">
        <v>43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t="s">
        <v>23</v>
      </c>
      <c r="M760">
        <v>188.5</v>
      </c>
      <c r="N760">
        <v>4.7619047620000003</v>
      </c>
      <c r="O760">
        <v>9.4250000000000007</v>
      </c>
      <c r="P760">
        <v>5.6</v>
      </c>
      <c r="Q760" s="19">
        <v>0.76666666666666672</v>
      </c>
      <c r="R760" s="19" t="str">
        <f t="shared" si="11"/>
        <v>6 PM</v>
      </c>
    </row>
    <row r="761" spans="1:18" x14ac:dyDescent="0.3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43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t="s">
        <v>23</v>
      </c>
      <c r="M761">
        <v>221.56</v>
      </c>
      <c r="N761">
        <v>4.7619047620000003</v>
      </c>
      <c r="O761">
        <v>11.077999999999999</v>
      </c>
      <c r="P761">
        <v>8</v>
      </c>
      <c r="Q761" s="19">
        <v>0.6381944444444444</v>
      </c>
      <c r="R761" s="19" t="str">
        <f t="shared" si="11"/>
        <v>3 PM</v>
      </c>
    </row>
    <row r="762" spans="1:18" x14ac:dyDescent="0.3">
      <c r="A762" t="s">
        <v>796</v>
      </c>
      <c r="B762" t="s">
        <v>41</v>
      </c>
      <c r="C762" t="s">
        <v>42</v>
      </c>
      <c r="D762" t="s">
        <v>20</v>
      </c>
      <c r="E762" t="s">
        <v>21</v>
      </c>
      <c r="F762" t="s">
        <v>43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t="s">
        <v>32</v>
      </c>
      <c r="M762">
        <v>772</v>
      </c>
      <c r="N762">
        <v>4.7619047620000003</v>
      </c>
      <c r="O762">
        <v>38.6</v>
      </c>
      <c r="P762">
        <v>5.6</v>
      </c>
      <c r="Q762" s="19">
        <v>0.44305555555555554</v>
      </c>
      <c r="R762" s="19" t="str">
        <f t="shared" si="11"/>
        <v>10 AM</v>
      </c>
    </row>
    <row r="763" spans="1:18" x14ac:dyDescent="0.3">
      <c r="A763" t="s">
        <v>797</v>
      </c>
      <c r="B763" t="s">
        <v>41</v>
      </c>
      <c r="C763" t="s">
        <v>42</v>
      </c>
      <c r="D763" t="s">
        <v>27</v>
      </c>
      <c r="E763" t="s">
        <v>177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t="s">
        <v>32</v>
      </c>
      <c r="M763">
        <v>721.3</v>
      </c>
      <c r="N763">
        <v>4.7619047620000003</v>
      </c>
      <c r="O763">
        <v>36.064999999999998</v>
      </c>
      <c r="P763">
        <v>4.2</v>
      </c>
      <c r="Q763" s="19">
        <v>0.6333333333333333</v>
      </c>
      <c r="R763" s="19" t="str">
        <f t="shared" si="11"/>
        <v>3 PM</v>
      </c>
    </row>
    <row r="764" spans="1:18" x14ac:dyDescent="0.3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45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t="s">
        <v>23</v>
      </c>
      <c r="M764">
        <v>511.04</v>
      </c>
      <c r="N764">
        <v>4.7619047620000003</v>
      </c>
      <c r="O764">
        <v>25.552</v>
      </c>
      <c r="P764">
        <v>9.9</v>
      </c>
      <c r="Q764" s="19">
        <v>0.7416666666666667</v>
      </c>
      <c r="R764" s="19" t="str">
        <f t="shared" si="11"/>
        <v>5 PM</v>
      </c>
    </row>
    <row r="765" spans="1:18" x14ac:dyDescent="0.3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t="s">
        <v>23</v>
      </c>
      <c r="M765">
        <v>53.45</v>
      </c>
      <c r="N765">
        <v>4.7619047620000003</v>
      </c>
      <c r="O765">
        <v>2.6724999999999999</v>
      </c>
      <c r="P765">
        <v>7.6</v>
      </c>
      <c r="Q765" s="19">
        <v>0.46319444444444446</v>
      </c>
      <c r="R765" s="19" t="str">
        <f t="shared" si="11"/>
        <v>11 AM</v>
      </c>
    </row>
    <row r="766" spans="1:18" x14ac:dyDescent="0.3">
      <c r="A766" t="s">
        <v>800</v>
      </c>
      <c r="B766" t="s">
        <v>18</v>
      </c>
      <c r="C766" t="s">
        <v>19</v>
      </c>
      <c r="D766" t="s">
        <v>20</v>
      </c>
      <c r="E766" t="s">
        <v>177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t="s">
        <v>32</v>
      </c>
      <c r="M766">
        <v>222</v>
      </c>
      <c r="N766">
        <v>4.7619047620000003</v>
      </c>
      <c r="O766">
        <v>11.1</v>
      </c>
      <c r="P766">
        <v>6.6</v>
      </c>
      <c r="Q766" s="19">
        <v>0.65833333333333333</v>
      </c>
      <c r="R766" s="19" t="str">
        <f t="shared" si="11"/>
        <v>3 PM</v>
      </c>
    </row>
    <row r="767" spans="1:18" x14ac:dyDescent="0.3">
      <c r="A767" t="s">
        <v>801</v>
      </c>
      <c r="B767" t="s">
        <v>41</v>
      </c>
      <c r="C767" t="s">
        <v>42</v>
      </c>
      <c r="D767" t="s">
        <v>27</v>
      </c>
      <c r="E767" t="s">
        <v>21</v>
      </c>
      <c r="F767" t="s">
        <v>31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t="s">
        <v>23</v>
      </c>
      <c r="M767">
        <v>763.68</v>
      </c>
      <c r="N767">
        <v>4.7619047620000003</v>
      </c>
      <c r="O767">
        <v>38.183999999999997</v>
      </c>
      <c r="P767">
        <v>4.7</v>
      </c>
      <c r="Q767" s="19">
        <v>0.81944444444444442</v>
      </c>
      <c r="R767" s="19" t="str">
        <f t="shared" si="11"/>
        <v>7 PM</v>
      </c>
    </row>
    <row r="768" spans="1:18" x14ac:dyDescent="0.3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45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t="s">
        <v>32</v>
      </c>
      <c r="M768">
        <v>228.18</v>
      </c>
      <c r="N768">
        <v>4.7619047620000003</v>
      </c>
      <c r="O768">
        <v>11.409000000000001</v>
      </c>
      <c r="P768">
        <v>9.8000000000000007</v>
      </c>
      <c r="Q768" s="19">
        <v>0.85416666666666663</v>
      </c>
      <c r="R768" s="19" t="str">
        <f t="shared" si="11"/>
        <v>8 PM</v>
      </c>
    </row>
    <row r="769" spans="1:18" x14ac:dyDescent="0.3">
      <c r="A769" t="s">
        <v>803</v>
      </c>
      <c r="B769" t="s">
        <v>41</v>
      </c>
      <c r="C769" t="s">
        <v>42</v>
      </c>
      <c r="D769" t="s">
        <v>27</v>
      </c>
      <c r="E769" t="s">
        <v>177</v>
      </c>
      <c r="F769" t="s">
        <v>35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t="s">
        <v>29</v>
      </c>
      <c r="M769">
        <v>82.14</v>
      </c>
      <c r="N769">
        <v>4.7619047620000003</v>
      </c>
      <c r="O769">
        <v>4.1070000000000002</v>
      </c>
      <c r="P769">
        <v>6.3</v>
      </c>
      <c r="Q769" s="19">
        <v>0.58263888888888893</v>
      </c>
      <c r="R769" s="19" t="str">
        <f t="shared" si="11"/>
        <v>1 PM</v>
      </c>
    </row>
    <row r="770" spans="1:18" x14ac:dyDescent="0.3">
      <c r="A770" t="s">
        <v>804</v>
      </c>
      <c r="B770" t="s">
        <v>41</v>
      </c>
      <c r="C770" t="s">
        <v>42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t="s">
        <v>29</v>
      </c>
      <c r="M770">
        <v>382.56</v>
      </c>
      <c r="N770">
        <v>4.7619047620000003</v>
      </c>
      <c r="O770">
        <v>19.128</v>
      </c>
      <c r="P770">
        <v>7.9</v>
      </c>
      <c r="Q770" s="19">
        <v>0.78541666666666665</v>
      </c>
      <c r="R770" s="19" t="str">
        <f t="shared" si="11"/>
        <v>6 PM</v>
      </c>
    </row>
    <row r="771" spans="1:18" x14ac:dyDescent="0.3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31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t="s">
        <v>29</v>
      </c>
      <c r="M771">
        <v>68.58</v>
      </c>
      <c r="N771">
        <v>4.7619047620000003</v>
      </c>
      <c r="O771">
        <v>3.4289999999999998</v>
      </c>
      <c r="P771">
        <v>7.7</v>
      </c>
      <c r="Q771" s="19">
        <v>0.72499999999999998</v>
      </c>
      <c r="R771" s="19" t="str">
        <f t="shared" ref="R771:R834" si="12">TEXT(Q771,"h AM/PM")</f>
        <v>5 PM</v>
      </c>
    </row>
    <row r="772" spans="1:18" x14ac:dyDescent="0.3">
      <c r="A772" t="s">
        <v>806</v>
      </c>
      <c r="B772" t="s">
        <v>41</v>
      </c>
      <c r="C772" t="s">
        <v>42</v>
      </c>
      <c r="D772" t="s">
        <v>20</v>
      </c>
      <c r="E772" t="s">
        <v>21</v>
      </c>
      <c r="F772" t="s">
        <v>35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t="s">
        <v>23</v>
      </c>
      <c r="M772">
        <v>382.16</v>
      </c>
      <c r="N772">
        <v>4.7619047620000003</v>
      </c>
      <c r="O772">
        <v>19.108000000000001</v>
      </c>
      <c r="P772">
        <v>4.5</v>
      </c>
      <c r="Q772" s="19">
        <v>0.49861111111111112</v>
      </c>
      <c r="R772" s="19" t="str">
        <f t="shared" si="12"/>
        <v>11 AM</v>
      </c>
    </row>
    <row r="773" spans="1:18" x14ac:dyDescent="0.3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t="s">
        <v>32</v>
      </c>
      <c r="M773">
        <v>601.09</v>
      </c>
      <c r="N773">
        <v>4.7619047620000003</v>
      </c>
      <c r="O773">
        <v>30.054500000000001</v>
      </c>
      <c r="P773">
        <v>8</v>
      </c>
      <c r="Q773" s="19">
        <v>0.79236111111111107</v>
      </c>
      <c r="R773" s="19" t="str">
        <f t="shared" si="12"/>
        <v>7 PM</v>
      </c>
    </row>
    <row r="774" spans="1:18" x14ac:dyDescent="0.3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35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t="s">
        <v>23</v>
      </c>
      <c r="M774">
        <v>475.93</v>
      </c>
      <c r="N774">
        <v>4.7619047620000003</v>
      </c>
      <c r="O774">
        <v>23.796500000000002</v>
      </c>
      <c r="P774">
        <v>5.7</v>
      </c>
      <c r="Q774" s="19">
        <v>0.70138888888888884</v>
      </c>
      <c r="R774" s="19" t="str">
        <f t="shared" si="12"/>
        <v>4 PM</v>
      </c>
    </row>
    <row r="775" spans="1:18" x14ac:dyDescent="0.3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43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t="s">
        <v>32</v>
      </c>
      <c r="M775">
        <v>52.42</v>
      </c>
      <c r="N775">
        <v>4.7619047620000003</v>
      </c>
      <c r="O775">
        <v>2.621</v>
      </c>
      <c r="P775">
        <v>6.3</v>
      </c>
      <c r="Q775" s="19">
        <v>0.43194444444444446</v>
      </c>
      <c r="R775" s="19" t="str">
        <f t="shared" si="12"/>
        <v>10 AM</v>
      </c>
    </row>
    <row r="776" spans="1:18" x14ac:dyDescent="0.3">
      <c r="A776" t="s">
        <v>810</v>
      </c>
      <c r="B776" t="s">
        <v>25</v>
      </c>
      <c r="C776" t="s">
        <v>26</v>
      </c>
      <c r="D776" t="s">
        <v>20</v>
      </c>
      <c r="E776" t="s">
        <v>177</v>
      </c>
      <c r="F776" t="s">
        <v>43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t="s">
        <v>29</v>
      </c>
      <c r="M776">
        <v>131.30000000000001</v>
      </c>
      <c r="N776">
        <v>4.7619047620000003</v>
      </c>
      <c r="O776">
        <v>6.5650000000000004</v>
      </c>
      <c r="P776">
        <v>6</v>
      </c>
      <c r="Q776" s="19">
        <v>0.69861111111111107</v>
      </c>
      <c r="R776" s="19" t="str">
        <f t="shared" si="12"/>
        <v>4 PM</v>
      </c>
    </row>
    <row r="777" spans="1:18" x14ac:dyDescent="0.3">
      <c r="A777" t="s">
        <v>811</v>
      </c>
      <c r="B777" t="s">
        <v>41</v>
      </c>
      <c r="C777" t="s">
        <v>42</v>
      </c>
      <c r="D777" t="s">
        <v>27</v>
      </c>
      <c r="E777" t="s">
        <v>21</v>
      </c>
      <c r="F777" t="s">
        <v>43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t="s">
        <v>32</v>
      </c>
      <c r="M777">
        <v>144.30000000000001</v>
      </c>
      <c r="N777">
        <v>4.7619047620000003</v>
      </c>
      <c r="O777">
        <v>7.2149999999999999</v>
      </c>
      <c r="P777">
        <v>8</v>
      </c>
      <c r="Q777" s="19">
        <v>0.75555555555555554</v>
      </c>
      <c r="R777" s="19" t="str">
        <f t="shared" si="12"/>
        <v>6 PM</v>
      </c>
    </row>
    <row r="778" spans="1:18" x14ac:dyDescent="0.3">
      <c r="A778" t="s">
        <v>812</v>
      </c>
      <c r="B778" t="s">
        <v>25</v>
      </c>
      <c r="C778" t="s">
        <v>26</v>
      </c>
      <c r="D778" t="s">
        <v>20</v>
      </c>
      <c r="E778" t="s">
        <v>177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t="s">
        <v>32</v>
      </c>
      <c r="M778">
        <v>457.17</v>
      </c>
      <c r="N778">
        <v>4.7619047620000003</v>
      </c>
      <c r="O778">
        <v>22.858499999999999</v>
      </c>
      <c r="P778">
        <v>4.2</v>
      </c>
      <c r="Q778" s="19">
        <v>0.75138888888888888</v>
      </c>
      <c r="R778" s="19" t="str">
        <f t="shared" si="12"/>
        <v>6 PM</v>
      </c>
    </row>
    <row r="779" spans="1:18" x14ac:dyDescent="0.3">
      <c r="A779" t="s">
        <v>813</v>
      </c>
      <c r="B779" t="s">
        <v>41</v>
      </c>
      <c r="C779" t="s">
        <v>42</v>
      </c>
      <c r="D779" t="s">
        <v>27</v>
      </c>
      <c r="E779" t="s">
        <v>177</v>
      </c>
      <c r="F779" t="s">
        <v>35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t="s">
        <v>29</v>
      </c>
      <c r="M779">
        <v>93.38</v>
      </c>
      <c r="N779">
        <v>4.7619047620000003</v>
      </c>
      <c r="O779">
        <v>4.6689999999999996</v>
      </c>
      <c r="P779">
        <v>9.6</v>
      </c>
      <c r="Q779" s="19">
        <v>0.54652777777777772</v>
      </c>
      <c r="R779" s="19" t="str">
        <f t="shared" si="12"/>
        <v>1 PM</v>
      </c>
    </row>
    <row r="780" spans="1:18" x14ac:dyDescent="0.3">
      <c r="A780" t="s">
        <v>814</v>
      </c>
      <c r="B780" t="s">
        <v>25</v>
      </c>
      <c r="C780" t="s">
        <v>26</v>
      </c>
      <c r="D780" t="s">
        <v>20</v>
      </c>
      <c r="E780" t="s">
        <v>177</v>
      </c>
      <c r="F780" t="s">
        <v>35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t="s">
        <v>29</v>
      </c>
      <c r="M780">
        <v>126.25</v>
      </c>
      <c r="N780">
        <v>4.7619047620000003</v>
      </c>
      <c r="O780">
        <v>6.3125</v>
      </c>
      <c r="P780">
        <v>6.1</v>
      </c>
      <c r="Q780" s="19">
        <v>0.74444444444444446</v>
      </c>
      <c r="R780" s="19" t="str">
        <f t="shared" si="12"/>
        <v>5 PM</v>
      </c>
    </row>
    <row r="781" spans="1:18" x14ac:dyDescent="0.3">
      <c r="A781" t="s">
        <v>815</v>
      </c>
      <c r="B781" t="s">
        <v>41</v>
      </c>
      <c r="C781" t="s">
        <v>42</v>
      </c>
      <c r="D781" t="s">
        <v>20</v>
      </c>
      <c r="E781" t="s">
        <v>177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t="s">
        <v>23</v>
      </c>
      <c r="M781">
        <v>790.83</v>
      </c>
      <c r="N781">
        <v>4.7619047620000003</v>
      </c>
      <c r="O781">
        <v>39.541499999999999</v>
      </c>
      <c r="P781">
        <v>5.6</v>
      </c>
      <c r="Q781" s="19">
        <v>0.85555555555555551</v>
      </c>
      <c r="R781" s="19" t="str">
        <f t="shared" si="12"/>
        <v>8 PM</v>
      </c>
    </row>
    <row r="782" spans="1:18" x14ac:dyDescent="0.3">
      <c r="A782" t="s">
        <v>816</v>
      </c>
      <c r="B782" t="s">
        <v>25</v>
      </c>
      <c r="C782" t="s">
        <v>26</v>
      </c>
      <c r="D782" t="s">
        <v>27</v>
      </c>
      <c r="E782" t="s">
        <v>177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t="s">
        <v>29</v>
      </c>
      <c r="M782">
        <v>174.4</v>
      </c>
      <c r="N782">
        <v>4.7619047620000003</v>
      </c>
      <c r="O782">
        <v>8.7200000000000006</v>
      </c>
      <c r="P782">
        <v>8.3000000000000007</v>
      </c>
      <c r="Q782" s="19">
        <v>0.80833333333333335</v>
      </c>
      <c r="R782" s="19" t="str">
        <f t="shared" si="12"/>
        <v>7 PM</v>
      </c>
    </row>
    <row r="783" spans="1:18" x14ac:dyDescent="0.3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35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t="s">
        <v>23</v>
      </c>
      <c r="M783">
        <v>379.04</v>
      </c>
      <c r="N783">
        <v>4.7619047620000003</v>
      </c>
      <c r="O783">
        <v>18.952000000000002</v>
      </c>
      <c r="P783">
        <v>7.8</v>
      </c>
      <c r="Q783" s="19">
        <v>0.67083333333333328</v>
      </c>
      <c r="R783" s="19" t="str">
        <f t="shared" si="12"/>
        <v>4 PM</v>
      </c>
    </row>
    <row r="784" spans="1:18" x14ac:dyDescent="0.3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45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t="s">
        <v>32</v>
      </c>
      <c r="M784">
        <v>30.62</v>
      </c>
      <c r="N784">
        <v>4.7619047620000003</v>
      </c>
      <c r="O784">
        <v>1.5309999999999999</v>
      </c>
      <c r="P784">
        <v>4.0999999999999996</v>
      </c>
      <c r="Q784" s="19">
        <v>0.59305555555555556</v>
      </c>
      <c r="R784" s="19" t="str">
        <f t="shared" si="12"/>
        <v>2 PM</v>
      </c>
    </row>
    <row r="785" spans="1:18" x14ac:dyDescent="0.3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31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t="s">
        <v>29</v>
      </c>
      <c r="M785">
        <v>352.08</v>
      </c>
      <c r="N785">
        <v>4.7619047620000003</v>
      </c>
      <c r="O785">
        <v>17.603999999999999</v>
      </c>
      <c r="P785">
        <v>8.8000000000000007</v>
      </c>
      <c r="Q785" s="19">
        <v>0.73333333333333328</v>
      </c>
      <c r="R785" s="19" t="str">
        <f t="shared" si="12"/>
        <v>5 PM</v>
      </c>
    </row>
    <row r="786" spans="1:18" x14ac:dyDescent="0.3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t="s">
        <v>23</v>
      </c>
      <c r="M786">
        <v>50.8</v>
      </c>
      <c r="N786">
        <v>4.7619047620000003</v>
      </c>
      <c r="O786">
        <v>2.54</v>
      </c>
      <c r="P786">
        <v>4.0999999999999996</v>
      </c>
      <c r="Q786" s="19">
        <v>0.54722222222222228</v>
      </c>
      <c r="R786" s="19" t="str">
        <f t="shared" si="12"/>
        <v>1 PM</v>
      </c>
    </row>
    <row r="787" spans="1:18" x14ac:dyDescent="0.3">
      <c r="A787" t="s">
        <v>821</v>
      </c>
      <c r="B787" t="s">
        <v>18</v>
      </c>
      <c r="C787" t="s">
        <v>19</v>
      </c>
      <c r="D787" t="s">
        <v>27</v>
      </c>
      <c r="E787" t="s">
        <v>177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t="s">
        <v>32</v>
      </c>
      <c r="M787">
        <v>522.05999999999995</v>
      </c>
      <c r="N787">
        <v>4.7619047620000003</v>
      </c>
      <c r="O787">
        <v>26.103000000000002</v>
      </c>
      <c r="P787">
        <v>9</v>
      </c>
      <c r="Q787" s="19">
        <v>0.67291666666666672</v>
      </c>
      <c r="R787" s="19" t="str">
        <f t="shared" si="12"/>
        <v>4 PM</v>
      </c>
    </row>
    <row r="788" spans="1:18" x14ac:dyDescent="0.3">
      <c r="A788" t="s">
        <v>822</v>
      </c>
      <c r="B788" t="s">
        <v>25</v>
      </c>
      <c r="C788" t="s">
        <v>26</v>
      </c>
      <c r="D788" t="s">
        <v>27</v>
      </c>
      <c r="E788" t="s">
        <v>177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t="s">
        <v>23</v>
      </c>
      <c r="M788">
        <v>575.12</v>
      </c>
      <c r="N788">
        <v>4.7619047620000003</v>
      </c>
      <c r="O788">
        <v>28.756</v>
      </c>
      <c r="P788">
        <v>5.5</v>
      </c>
      <c r="Q788" s="19">
        <v>0.48125000000000001</v>
      </c>
      <c r="R788" s="19" t="str">
        <f t="shared" si="12"/>
        <v>11 AM</v>
      </c>
    </row>
    <row r="789" spans="1:18" x14ac:dyDescent="0.3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t="s">
        <v>32</v>
      </c>
      <c r="M789">
        <v>54.95</v>
      </c>
      <c r="N789">
        <v>4.7619047620000003</v>
      </c>
      <c r="O789">
        <v>2.7475000000000001</v>
      </c>
      <c r="P789">
        <v>9.3000000000000007</v>
      </c>
      <c r="Q789" s="19">
        <v>0.42916666666666664</v>
      </c>
      <c r="R789" s="19" t="str">
        <f t="shared" si="12"/>
        <v>10 AM</v>
      </c>
    </row>
    <row r="790" spans="1:18" x14ac:dyDescent="0.3">
      <c r="A790" t="s">
        <v>824</v>
      </c>
      <c r="B790" t="s">
        <v>25</v>
      </c>
      <c r="C790" t="s">
        <v>26</v>
      </c>
      <c r="D790" t="s">
        <v>20</v>
      </c>
      <c r="E790" t="s">
        <v>177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t="s">
        <v>32</v>
      </c>
      <c r="M790">
        <v>181.41</v>
      </c>
      <c r="N790">
        <v>4.7619047620000003</v>
      </c>
      <c r="O790">
        <v>9.0704999999999991</v>
      </c>
      <c r="P790">
        <v>5.6</v>
      </c>
      <c r="Q790" s="19">
        <v>0.4548611111111111</v>
      </c>
      <c r="R790" s="19" t="str">
        <f t="shared" si="12"/>
        <v>10 AM</v>
      </c>
    </row>
    <row r="791" spans="1:18" x14ac:dyDescent="0.3">
      <c r="A791" t="s">
        <v>825</v>
      </c>
      <c r="B791" t="s">
        <v>18</v>
      </c>
      <c r="C791" t="s">
        <v>19</v>
      </c>
      <c r="D791" t="s">
        <v>27</v>
      </c>
      <c r="E791" t="s">
        <v>177</v>
      </c>
      <c r="F791" t="s">
        <v>35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t="s">
        <v>23</v>
      </c>
      <c r="M791">
        <v>412.37</v>
      </c>
      <c r="N791">
        <v>4.7619047620000003</v>
      </c>
      <c r="O791">
        <v>20.618500000000001</v>
      </c>
      <c r="P791">
        <v>9.6999999999999993</v>
      </c>
      <c r="Q791" s="19">
        <v>0.63541666666666663</v>
      </c>
      <c r="R791" s="19" t="str">
        <f t="shared" si="12"/>
        <v>3 PM</v>
      </c>
    </row>
    <row r="792" spans="1:18" x14ac:dyDescent="0.3">
      <c r="A792" t="s">
        <v>826</v>
      </c>
      <c r="B792" t="s">
        <v>18</v>
      </c>
      <c r="C792" t="s">
        <v>19</v>
      </c>
      <c r="D792" t="s">
        <v>27</v>
      </c>
      <c r="E792" t="s">
        <v>177</v>
      </c>
      <c r="F792" t="s">
        <v>45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t="s">
        <v>32</v>
      </c>
      <c r="M792">
        <v>46.41</v>
      </c>
      <c r="N792">
        <v>4.7619047620000003</v>
      </c>
      <c r="O792">
        <v>2.3205</v>
      </c>
      <c r="P792">
        <v>4</v>
      </c>
      <c r="Q792" s="19">
        <v>0.83750000000000002</v>
      </c>
      <c r="R792" s="19" t="str">
        <f t="shared" si="12"/>
        <v>8 PM</v>
      </c>
    </row>
    <row r="793" spans="1:18" x14ac:dyDescent="0.3">
      <c r="A793" t="s">
        <v>827</v>
      </c>
      <c r="B793" t="s">
        <v>25</v>
      </c>
      <c r="C793" t="s">
        <v>26</v>
      </c>
      <c r="D793" t="s">
        <v>20</v>
      </c>
      <c r="E793" t="s">
        <v>177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t="s">
        <v>32</v>
      </c>
      <c r="M793">
        <v>274.2</v>
      </c>
      <c r="N793">
        <v>4.7619047620000003</v>
      </c>
      <c r="O793">
        <v>13.71</v>
      </c>
      <c r="P793">
        <v>9.1999999999999993</v>
      </c>
      <c r="Q793" s="19">
        <v>0.84791666666666665</v>
      </c>
      <c r="R793" s="19" t="str">
        <f t="shared" si="12"/>
        <v>8 PM</v>
      </c>
    </row>
    <row r="794" spans="1:18" x14ac:dyDescent="0.3">
      <c r="A794" t="s">
        <v>828</v>
      </c>
      <c r="B794" t="s">
        <v>41</v>
      </c>
      <c r="C794" t="s">
        <v>42</v>
      </c>
      <c r="D794" t="s">
        <v>27</v>
      </c>
      <c r="E794" t="s">
        <v>21</v>
      </c>
      <c r="F794" t="s">
        <v>31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t="s">
        <v>32</v>
      </c>
      <c r="M794">
        <v>973.7</v>
      </c>
      <c r="N794">
        <v>4.7619047620000003</v>
      </c>
      <c r="O794">
        <v>48.685000000000002</v>
      </c>
      <c r="P794">
        <v>4.9000000000000004</v>
      </c>
      <c r="Q794" s="19">
        <v>0.57499999999999996</v>
      </c>
      <c r="R794" s="19" t="str">
        <f t="shared" si="12"/>
        <v>1 PM</v>
      </c>
    </row>
    <row r="795" spans="1:18" x14ac:dyDescent="0.3">
      <c r="A795" t="s">
        <v>829</v>
      </c>
      <c r="B795" t="s">
        <v>18</v>
      </c>
      <c r="C795" t="s">
        <v>19</v>
      </c>
      <c r="D795" t="s">
        <v>20</v>
      </c>
      <c r="E795" t="s">
        <v>177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t="s">
        <v>32</v>
      </c>
      <c r="M795">
        <v>648.20000000000005</v>
      </c>
      <c r="N795">
        <v>4.7619047620000003</v>
      </c>
      <c r="O795">
        <v>32.409999999999997</v>
      </c>
      <c r="P795">
        <v>9.3000000000000007</v>
      </c>
      <c r="Q795" s="19">
        <v>0.53611111111111109</v>
      </c>
      <c r="R795" s="19" t="str">
        <f t="shared" si="12"/>
        <v>12 PM</v>
      </c>
    </row>
    <row r="796" spans="1:18" x14ac:dyDescent="0.3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t="s">
        <v>32</v>
      </c>
      <c r="M796">
        <v>93.22</v>
      </c>
      <c r="N796">
        <v>4.7619047620000003</v>
      </c>
      <c r="O796">
        <v>4.6609999999999996</v>
      </c>
      <c r="P796">
        <v>6.6</v>
      </c>
      <c r="Q796" s="19">
        <v>0.51944444444444449</v>
      </c>
      <c r="R796" s="19" t="str">
        <f t="shared" si="12"/>
        <v>12 PM</v>
      </c>
    </row>
    <row r="797" spans="1:18" x14ac:dyDescent="0.3">
      <c r="A797" t="s">
        <v>831</v>
      </c>
      <c r="B797" t="s">
        <v>41</v>
      </c>
      <c r="C797" t="s">
        <v>42</v>
      </c>
      <c r="D797" t="s">
        <v>27</v>
      </c>
      <c r="E797" t="s">
        <v>177</v>
      </c>
      <c r="F797" t="s">
        <v>45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t="s">
        <v>23</v>
      </c>
      <c r="M797">
        <v>54.36</v>
      </c>
      <c r="N797">
        <v>4.7619047620000003</v>
      </c>
      <c r="O797">
        <v>2.718</v>
      </c>
      <c r="P797">
        <v>4.3</v>
      </c>
      <c r="Q797" s="19">
        <v>0.68472222222222223</v>
      </c>
      <c r="R797" s="19" t="str">
        <f t="shared" si="12"/>
        <v>4 PM</v>
      </c>
    </row>
    <row r="798" spans="1:18" x14ac:dyDescent="0.3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31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t="s">
        <v>29</v>
      </c>
      <c r="M798">
        <v>60.87</v>
      </c>
      <c r="N798">
        <v>4.7619047620000003</v>
      </c>
      <c r="O798">
        <v>3.0434999999999999</v>
      </c>
      <c r="P798">
        <v>5.5</v>
      </c>
      <c r="Q798" s="19">
        <v>0.55833333333333335</v>
      </c>
      <c r="R798" s="19" t="str">
        <f t="shared" si="12"/>
        <v>1 PM</v>
      </c>
    </row>
    <row r="799" spans="1:18" x14ac:dyDescent="0.3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35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t="s">
        <v>29</v>
      </c>
      <c r="M799">
        <v>244.9</v>
      </c>
      <c r="N799">
        <v>4.7619047620000003</v>
      </c>
      <c r="O799">
        <v>12.244999999999999</v>
      </c>
      <c r="P799">
        <v>8.1</v>
      </c>
      <c r="Q799" s="19">
        <v>0.63541666666666663</v>
      </c>
      <c r="R799" s="19" t="str">
        <f t="shared" si="12"/>
        <v>3 PM</v>
      </c>
    </row>
    <row r="800" spans="1:18" x14ac:dyDescent="0.3">
      <c r="A800" t="s">
        <v>834</v>
      </c>
      <c r="B800" t="s">
        <v>41</v>
      </c>
      <c r="C800" t="s">
        <v>42</v>
      </c>
      <c r="D800" t="s">
        <v>27</v>
      </c>
      <c r="E800" t="s">
        <v>177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t="s">
        <v>32</v>
      </c>
      <c r="M800">
        <v>92.78</v>
      </c>
      <c r="N800">
        <v>4.7619047620000003</v>
      </c>
      <c r="O800">
        <v>4.6390000000000002</v>
      </c>
      <c r="P800">
        <v>9.8000000000000007</v>
      </c>
      <c r="Q800" s="19">
        <v>0.4513888888888889</v>
      </c>
      <c r="R800" s="19" t="str">
        <f t="shared" si="12"/>
        <v>10 AM</v>
      </c>
    </row>
    <row r="801" spans="1:18" x14ac:dyDescent="0.3">
      <c r="A801" t="s">
        <v>835</v>
      </c>
      <c r="B801" t="s">
        <v>25</v>
      </c>
      <c r="C801" t="s">
        <v>26</v>
      </c>
      <c r="D801" t="s">
        <v>20</v>
      </c>
      <c r="E801" t="s">
        <v>177</v>
      </c>
      <c r="F801" t="s">
        <v>31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t="s">
        <v>23</v>
      </c>
      <c r="M801">
        <v>433.45</v>
      </c>
      <c r="N801">
        <v>4.7619047620000003</v>
      </c>
      <c r="O801">
        <v>21.672499999999999</v>
      </c>
      <c r="P801">
        <v>9.4</v>
      </c>
      <c r="Q801" s="19">
        <v>0.77638888888888891</v>
      </c>
      <c r="R801" s="19" t="str">
        <f t="shared" si="12"/>
        <v>6 PM</v>
      </c>
    </row>
    <row r="802" spans="1:18" x14ac:dyDescent="0.3">
      <c r="A802" t="s">
        <v>836</v>
      </c>
      <c r="B802" t="s">
        <v>41</v>
      </c>
      <c r="C802" t="s">
        <v>42</v>
      </c>
      <c r="D802" t="s">
        <v>27</v>
      </c>
      <c r="E802" t="s">
        <v>177</v>
      </c>
      <c r="F802" t="s">
        <v>35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t="s">
        <v>23</v>
      </c>
      <c r="M802">
        <v>138.06</v>
      </c>
      <c r="N802">
        <v>4.7619047620000003</v>
      </c>
      <c r="O802">
        <v>6.9029999999999996</v>
      </c>
      <c r="P802">
        <v>7.9</v>
      </c>
      <c r="Q802" s="19">
        <v>0.69791666666666663</v>
      </c>
      <c r="R802" s="19" t="str">
        <f t="shared" si="12"/>
        <v>4 PM</v>
      </c>
    </row>
    <row r="803" spans="1:18" x14ac:dyDescent="0.3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t="s">
        <v>23</v>
      </c>
      <c r="M803">
        <v>241.6</v>
      </c>
      <c r="N803">
        <v>4.7619047620000003</v>
      </c>
      <c r="O803">
        <v>12.08</v>
      </c>
      <c r="P803">
        <v>5.0999999999999996</v>
      </c>
      <c r="Q803" s="19">
        <v>0.8125</v>
      </c>
      <c r="R803" s="19" t="str">
        <f t="shared" si="12"/>
        <v>7 PM</v>
      </c>
    </row>
    <row r="804" spans="1:18" x14ac:dyDescent="0.3">
      <c r="A804" t="s">
        <v>838</v>
      </c>
      <c r="B804" t="s">
        <v>25</v>
      </c>
      <c r="C804" t="s">
        <v>26</v>
      </c>
      <c r="D804" t="s">
        <v>20</v>
      </c>
      <c r="E804" t="s">
        <v>177</v>
      </c>
      <c r="F804" t="s">
        <v>45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t="s">
        <v>23</v>
      </c>
      <c r="M804">
        <v>471.73</v>
      </c>
      <c r="N804">
        <v>4.7619047620000003</v>
      </c>
      <c r="O804">
        <v>23.586500000000001</v>
      </c>
      <c r="P804">
        <v>6.9</v>
      </c>
      <c r="Q804" s="19">
        <v>0.55763888888888891</v>
      </c>
      <c r="R804" s="19" t="str">
        <f t="shared" si="12"/>
        <v>1 PM</v>
      </c>
    </row>
    <row r="805" spans="1:18" x14ac:dyDescent="0.3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45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t="s">
        <v>29</v>
      </c>
      <c r="M805">
        <v>440.64</v>
      </c>
      <c r="N805">
        <v>4.7619047620000003</v>
      </c>
      <c r="O805">
        <v>22.032</v>
      </c>
      <c r="P805">
        <v>8</v>
      </c>
      <c r="Q805" s="19">
        <v>0.47708333333333336</v>
      </c>
      <c r="R805" s="19" t="str">
        <f t="shared" si="12"/>
        <v>11 AM</v>
      </c>
    </row>
    <row r="806" spans="1:18" x14ac:dyDescent="0.3">
      <c r="A806" t="s">
        <v>840</v>
      </c>
      <c r="B806" t="s">
        <v>41</v>
      </c>
      <c r="C806" t="s">
        <v>42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t="s">
        <v>29</v>
      </c>
      <c r="M806">
        <v>680.31</v>
      </c>
      <c r="N806">
        <v>4.7619047620000003</v>
      </c>
      <c r="O806">
        <v>34.015500000000003</v>
      </c>
      <c r="P806">
        <v>8</v>
      </c>
      <c r="Q806" s="19">
        <v>0.46666666666666667</v>
      </c>
      <c r="R806" s="19" t="str">
        <f t="shared" si="12"/>
        <v>11 AM</v>
      </c>
    </row>
    <row r="807" spans="1:18" x14ac:dyDescent="0.3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31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t="s">
        <v>29</v>
      </c>
      <c r="M807">
        <v>309.88</v>
      </c>
      <c r="N807">
        <v>4.7619047620000003</v>
      </c>
      <c r="O807">
        <v>15.494</v>
      </c>
      <c r="P807">
        <v>4.2</v>
      </c>
      <c r="Q807" s="19">
        <v>0.69166666666666665</v>
      </c>
      <c r="R807" s="19" t="str">
        <f t="shared" si="12"/>
        <v>4 PM</v>
      </c>
    </row>
    <row r="808" spans="1:18" x14ac:dyDescent="0.3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35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t="s">
        <v>32</v>
      </c>
      <c r="M808">
        <v>186.36</v>
      </c>
      <c r="N808">
        <v>4.7619047620000003</v>
      </c>
      <c r="O808">
        <v>9.3179999999999996</v>
      </c>
      <c r="P808">
        <v>8.5</v>
      </c>
      <c r="Q808" s="19">
        <v>0.77847222222222223</v>
      </c>
      <c r="R808" s="19" t="str">
        <f t="shared" si="12"/>
        <v>6 PM</v>
      </c>
    </row>
    <row r="809" spans="1:18" x14ac:dyDescent="0.3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t="s">
        <v>29</v>
      </c>
      <c r="M809">
        <v>200.92</v>
      </c>
      <c r="N809">
        <v>4.7619047620000003</v>
      </c>
      <c r="O809">
        <v>10.045999999999999</v>
      </c>
      <c r="P809">
        <v>9</v>
      </c>
      <c r="Q809" s="19">
        <v>0.71666666666666667</v>
      </c>
      <c r="R809" s="19" t="str">
        <f t="shared" si="12"/>
        <v>5 PM</v>
      </c>
    </row>
    <row r="810" spans="1:18" x14ac:dyDescent="0.3">
      <c r="A810" t="s">
        <v>844</v>
      </c>
      <c r="B810" t="s">
        <v>41</v>
      </c>
      <c r="C810" t="s">
        <v>42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t="s">
        <v>29</v>
      </c>
      <c r="M810">
        <v>17.75</v>
      </c>
      <c r="N810">
        <v>4.7619047620000003</v>
      </c>
      <c r="O810">
        <v>0.88749999999999996</v>
      </c>
      <c r="P810">
        <v>8.6</v>
      </c>
      <c r="Q810" s="19">
        <v>0.44305555555555554</v>
      </c>
      <c r="R810" s="19" t="str">
        <f t="shared" si="12"/>
        <v>10 AM</v>
      </c>
    </row>
    <row r="811" spans="1:18" x14ac:dyDescent="0.3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45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t="s">
        <v>23</v>
      </c>
      <c r="M811">
        <v>621.79999999999995</v>
      </c>
      <c r="N811">
        <v>4.7619047620000003</v>
      </c>
      <c r="O811">
        <v>31.09</v>
      </c>
      <c r="P811">
        <v>6</v>
      </c>
      <c r="Q811" s="19">
        <v>0.43958333333333333</v>
      </c>
      <c r="R811" s="19" t="str">
        <f t="shared" si="12"/>
        <v>10 AM</v>
      </c>
    </row>
    <row r="812" spans="1:18" x14ac:dyDescent="0.3">
      <c r="A812" t="s">
        <v>846</v>
      </c>
      <c r="B812" t="s">
        <v>41</v>
      </c>
      <c r="C812" t="s">
        <v>42</v>
      </c>
      <c r="D812" t="s">
        <v>27</v>
      </c>
      <c r="E812" t="s">
        <v>177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t="s">
        <v>23</v>
      </c>
      <c r="M812">
        <v>86</v>
      </c>
      <c r="N812">
        <v>4.7619047620000003</v>
      </c>
      <c r="O812">
        <v>4.3</v>
      </c>
      <c r="P812">
        <v>6.2</v>
      </c>
      <c r="Q812" s="19">
        <v>0.60972222222222228</v>
      </c>
      <c r="R812" s="19" t="str">
        <f t="shared" si="12"/>
        <v>2 PM</v>
      </c>
    </row>
    <row r="813" spans="1:18" x14ac:dyDescent="0.3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t="s">
        <v>32</v>
      </c>
      <c r="M813">
        <v>402.6</v>
      </c>
      <c r="N813">
        <v>4.7619047620000003</v>
      </c>
      <c r="O813">
        <v>20.13</v>
      </c>
      <c r="P813">
        <v>5</v>
      </c>
      <c r="Q813" s="19">
        <v>0.75416666666666665</v>
      </c>
      <c r="R813" s="19" t="str">
        <f t="shared" si="12"/>
        <v>6 PM</v>
      </c>
    </row>
    <row r="814" spans="1:18" x14ac:dyDescent="0.3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35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t="s">
        <v>32</v>
      </c>
      <c r="M814">
        <v>324.85000000000002</v>
      </c>
      <c r="N814">
        <v>4.7619047620000003</v>
      </c>
      <c r="O814">
        <v>16.2425</v>
      </c>
      <c r="P814">
        <v>6.5</v>
      </c>
      <c r="Q814" s="19">
        <v>0.53611111111111109</v>
      </c>
      <c r="R814" s="19" t="str">
        <f t="shared" si="12"/>
        <v>12 PM</v>
      </c>
    </row>
    <row r="815" spans="1:18" x14ac:dyDescent="0.3">
      <c r="A815" t="s">
        <v>849</v>
      </c>
      <c r="B815" t="s">
        <v>18</v>
      </c>
      <c r="C815" t="s">
        <v>19</v>
      </c>
      <c r="D815" t="s">
        <v>27</v>
      </c>
      <c r="E815" t="s">
        <v>177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t="s">
        <v>29</v>
      </c>
      <c r="M815">
        <v>95.15</v>
      </c>
      <c r="N815">
        <v>4.7619047620000003</v>
      </c>
      <c r="O815">
        <v>4.7575000000000003</v>
      </c>
      <c r="P815">
        <v>6</v>
      </c>
      <c r="Q815" s="19">
        <v>0.58333333333333337</v>
      </c>
      <c r="R815" s="19" t="str">
        <f t="shared" si="12"/>
        <v>2 PM</v>
      </c>
    </row>
    <row r="816" spans="1:18" x14ac:dyDescent="0.3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t="s">
        <v>29</v>
      </c>
      <c r="M816">
        <v>388.96</v>
      </c>
      <c r="N816">
        <v>4.7619047620000003</v>
      </c>
      <c r="O816">
        <v>19.448</v>
      </c>
      <c r="P816">
        <v>5</v>
      </c>
      <c r="Q816" s="19">
        <v>0.45624999999999999</v>
      </c>
      <c r="R816" s="19" t="str">
        <f t="shared" si="12"/>
        <v>10 AM</v>
      </c>
    </row>
    <row r="817" spans="1:18" x14ac:dyDescent="0.3">
      <c r="A817" t="s">
        <v>851</v>
      </c>
      <c r="B817" t="s">
        <v>41</v>
      </c>
      <c r="C817" t="s">
        <v>42</v>
      </c>
      <c r="D817" t="s">
        <v>27</v>
      </c>
      <c r="E817" t="s">
        <v>21</v>
      </c>
      <c r="F817" t="s">
        <v>43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t="s">
        <v>23</v>
      </c>
      <c r="M817">
        <v>425.68</v>
      </c>
      <c r="N817">
        <v>4.7619047620000003</v>
      </c>
      <c r="O817">
        <v>21.283999999999999</v>
      </c>
      <c r="P817">
        <v>5</v>
      </c>
      <c r="Q817" s="19">
        <v>0.69791666666666663</v>
      </c>
      <c r="R817" s="19" t="str">
        <f t="shared" si="12"/>
        <v>4 PM</v>
      </c>
    </row>
    <row r="818" spans="1:18" x14ac:dyDescent="0.3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45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t="s">
        <v>29</v>
      </c>
      <c r="M818">
        <v>318.08</v>
      </c>
      <c r="N818">
        <v>4.7619047620000003</v>
      </c>
      <c r="O818">
        <v>15.904</v>
      </c>
      <c r="P818">
        <v>9.1999999999999993</v>
      </c>
      <c r="Q818" s="19">
        <v>0.46875</v>
      </c>
      <c r="R818" s="19" t="str">
        <f t="shared" si="12"/>
        <v>11 AM</v>
      </c>
    </row>
    <row r="819" spans="1:18" x14ac:dyDescent="0.3">
      <c r="A819" t="s">
        <v>853</v>
      </c>
      <c r="B819" t="s">
        <v>18</v>
      </c>
      <c r="C819" t="s">
        <v>19</v>
      </c>
      <c r="D819" t="s">
        <v>27</v>
      </c>
      <c r="E819" t="s">
        <v>177</v>
      </c>
      <c r="F819" t="s">
        <v>43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t="s">
        <v>23</v>
      </c>
      <c r="M819">
        <v>271.04000000000002</v>
      </c>
      <c r="N819">
        <v>4.7619047620000003</v>
      </c>
      <c r="O819">
        <v>13.552</v>
      </c>
      <c r="P819">
        <v>9.6</v>
      </c>
      <c r="Q819" s="19">
        <v>0.85347222222222219</v>
      </c>
      <c r="R819" s="19" t="str">
        <f t="shared" si="12"/>
        <v>8 PM</v>
      </c>
    </row>
    <row r="820" spans="1:18" x14ac:dyDescent="0.3">
      <c r="A820" t="s">
        <v>854</v>
      </c>
      <c r="B820" t="s">
        <v>41</v>
      </c>
      <c r="C820" t="s">
        <v>42</v>
      </c>
      <c r="D820" t="s">
        <v>20</v>
      </c>
      <c r="E820" t="s">
        <v>177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t="s">
        <v>32</v>
      </c>
      <c r="M820">
        <v>384.64</v>
      </c>
      <c r="N820">
        <v>4.7619047620000003</v>
      </c>
      <c r="O820">
        <v>19.231999999999999</v>
      </c>
      <c r="P820">
        <v>8.4</v>
      </c>
      <c r="Q820" s="19">
        <v>0.8354166666666667</v>
      </c>
      <c r="R820" s="19" t="str">
        <f t="shared" si="12"/>
        <v>8 PM</v>
      </c>
    </row>
    <row r="821" spans="1:18" x14ac:dyDescent="0.3">
      <c r="A821" t="s">
        <v>855</v>
      </c>
      <c r="B821" t="s">
        <v>41</v>
      </c>
      <c r="C821" t="s">
        <v>42</v>
      </c>
      <c r="D821" t="s">
        <v>20</v>
      </c>
      <c r="E821" t="s">
        <v>177</v>
      </c>
      <c r="F821" t="s">
        <v>43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t="s">
        <v>32</v>
      </c>
      <c r="M821">
        <v>235.8</v>
      </c>
      <c r="N821">
        <v>4.7619047620000003</v>
      </c>
      <c r="O821">
        <v>11.79</v>
      </c>
      <c r="P821">
        <v>6</v>
      </c>
      <c r="Q821" s="19">
        <v>0.60763888888888884</v>
      </c>
      <c r="R821" s="19" t="str">
        <f t="shared" si="12"/>
        <v>2 PM</v>
      </c>
    </row>
    <row r="822" spans="1:18" x14ac:dyDescent="0.3">
      <c r="A822" t="s">
        <v>856</v>
      </c>
      <c r="B822" t="s">
        <v>41</v>
      </c>
      <c r="C822" t="s">
        <v>42</v>
      </c>
      <c r="D822" t="s">
        <v>27</v>
      </c>
      <c r="E822" t="s">
        <v>177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t="s">
        <v>23</v>
      </c>
      <c r="M822">
        <v>211.56</v>
      </c>
      <c r="N822">
        <v>4.7619047620000003</v>
      </c>
      <c r="O822">
        <v>10.577999999999999</v>
      </c>
      <c r="P822">
        <v>6.7</v>
      </c>
      <c r="Q822" s="19">
        <v>0.68888888888888888</v>
      </c>
      <c r="R822" s="19" t="str">
        <f t="shared" si="12"/>
        <v>4 PM</v>
      </c>
    </row>
    <row r="823" spans="1:18" x14ac:dyDescent="0.3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31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t="s">
        <v>32</v>
      </c>
      <c r="M823">
        <v>95.36</v>
      </c>
      <c r="N823">
        <v>4.7619047620000003</v>
      </c>
      <c r="O823">
        <v>4.7679999999999998</v>
      </c>
      <c r="P823">
        <v>4.0999999999999996</v>
      </c>
      <c r="Q823" s="19">
        <v>0.4236111111111111</v>
      </c>
      <c r="R823" s="19" t="str">
        <f t="shared" si="12"/>
        <v>10 AM</v>
      </c>
    </row>
    <row r="824" spans="1:18" x14ac:dyDescent="0.3">
      <c r="A824" t="s">
        <v>858</v>
      </c>
      <c r="B824" t="s">
        <v>25</v>
      </c>
      <c r="C824" t="s">
        <v>26</v>
      </c>
      <c r="D824" t="s">
        <v>20</v>
      </c>
      <c r="E824" t="s">
        <v>177</v>
      </c>
      <c r="F824" t="s">
        <v>35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t="s">
        <v>29</v>
      </c>
      <c r="M824">
        <v>10.17</v>
      </c>
      <c r="N824">
        <v>4.7619047620000003</v>
      </c>
      <c r="O824">
        <v>0.50849999999999995</v>
      </c>
      <c r="P824">
        <v>5.9</v>
      </c>
      <c r="Q824" s="19">
        <v>0.59375</v>
      </c>
      <c r="R824" s="19" t="str">
        <f t="shared" si="12"/>
        <v>2 PM</v>
      </c>
    </row>
    <row r="825" spans="1:18" x14ac:dyDescent="0.3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t="s">
        <v>29</v>
      </c>
      <c r="M825">
        <v>206.13</v>
      </c>
      <c r="N825">
        <v>4.7619047620000003</v>
      </c>
      <c r="O825">
        <v>10.3065</v>
      </c>
      <c r="P825">
        <v>8.6999999999999993</v>
      </c>
      <c r="Q825" s="19">
        <v>0.4201388888888889</v>
      </c>
      <c r="R825" s="19" t="str">
        <f t="shared" si="12"/>
        <v>10 AM</v>
      </c>
    </row>
    <row r="826" spans="1:18" x14ac:dyDescent="0.3">
      <c r="A826" t="s">
        <v>860</v>
      </c>
      <c r="B826" t="s">
        <v>41</v>
      </c>
      <c r="C826" t="s">
        <v>42</v>
      </c>
      <c r="D826" t="s">
        <v>20</v>
      </c>
      <c r="E826" t="s">
        <v>21</v>
      </c>
      <c r="F826" t="s">
        <v>35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t="s">
        <v>32</v>
      </c>
      <c r="M826">
        <v>420.56</v>
      </c>
      <c r="N826">
        <v>4.7619047620000003</v>
      </c>
      <c r="O826">
        <v>21.027999999999999</v>
      </c>
      <c r="P826">
        <v>4.5</v>
      </c>
      <c r="Q826" s="19">
        <v>0.48333333333333334</v>
      </c>
      <c r="R826" s="19" t="str">
        <f t="shared" si="12"/>
        <v>11 AM</v>
      </c>
    </row>
    <row r="827" spans="1:18" x14ac:dyDescent="0.3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35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t="s">
        <v>32</v>
      </c>
      <c r="M827">
        <v>88.04</v>
      </c>
      <c r="N827">
        <v>4.7619047620000003</v>
      </c>
      <c r="O827">
        <v>4.4020000000000001</v>
      </c>
      <c r="P827">
        <v>6.6</v>
      </c>
      <c r="Q827" s="19">
        <v>0.76041666666666663</v>
      </c>
      <c r="R827" s="19" t="str">
        <f t="shared" si="12"/>
        <v>6 PM</v>
      </c>
    </row>
    <row r="828" spans="1:18" x14ac:dyDescent="0.3">
      <c r="A828" t="s">
        <v>862</v>
      </c>
      <c r="B828" t="s">
        <v>41</v>
      </c>
      <c r="C828" t="s">
        <v>42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t="s">
        <v>32</v>
      </c>
      <c r="M828">
        <v>648.99</v>
      </c>
      <c r="N828">
        <v>4.7619047620000003</v>
      </c>
      <c r="O828">
        <v>32.4495</v>
      </c>
      <c r="P828">
        <v>7.7</v>
      </c>
      <c r="Q828" s="19">
        <v>0.57847222222222228</v>
      </c>
      <c r="R828" s="19" t="str">
        <f t="shared" si="12"/>
        <v>1 PM</v>
      </c>
    </row>
    <row r="829" spans="1:18" x14ac:dyDescent="0.3">
      <c r="A829" t="s">
        <v>863</v>
      </c>
      <c r="B829" t="s">
        <v>18</v>
      </c>
      <c r="C829" t="s">
        <v>19</v>
      </c>
      <c r="D829" t="s">
        <v>20</v>
      </c>
      <c r="E829" t="s">
        <v>177</v>
      </c>
      <c r="F829" t="s">
        <v>45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t="s">
        <v>32</v>
      </c>
      <c r="M829">
        <v>123.84</v>
      </c>
      <c r="N829">
        <v>4.7619047620000003</v>
      </c>
      <c r="O829">
        <v>6.1920000000000002</v>
      </c>
      <c r="P829">
        <v>8.5</v>
      </c>
      <c r="Q829" s="19">
        <v>0.77569444444444446</v>
      </c>
      <c r="R829" s="19" t="str">
        <f t="shared" si="12"/>
        <v>6 PM</v>
      </c>
    </row>
    <row r="830" spans="1:18" x14ac:dyDescent="0.3">
      <c r="A830" t="s">
        <v>864</v>
      </c>
      <c r="B830" t="s">
        <v>25</v>
      </c>
      <c r="C830" t="s">
        <v>26</v>
      </c>
      <c r="D830" t="s">
        <v>27</v>
      </c>
      <c r="E830" t="s">
        <v>177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t="s">
        <v>29</v>
      </c>
      <c r="M830">
        <v>649.5</v>
      </c>
      <c r="N830">
        <v>4.7619047620000003</v>
      </c>
      <c r="O830">
        <v>32.475000000000001</v>
      </c>
      <c r="P830">
        <v>5.2</v>
      </c>
      <c r="Q830" s="19">
        <v>0.76875000000000004</v>
      </c>
      <c r="R830" s="19" t="str">
        <f t="shared" si="12"/>
        <v>6 PM</v>
      </c>
    </row>
    <row r="831" spans="1:18" x14ac:dyDescent="0.3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t="s">
        <v>32</v>
      </c>
      <c r="M831">
        <v>742.2</v>
      </c>
      <c r="N831">
        <v>4.7619047620000003</v>
      </c>
      <c r="O831">
        <v>37.11</v>
      </c>
      <c r="P831">
        <v>4.3</v>
      </c>
      <c r="Q831" s="19">
        <v>0.61250000000000004</v>
      </c>
      <c r="R831" s="19" t="str">
        <f t="shared" si="12"/>
        <v>2 PM</v>
      </c>
    </row>
    <row r="832" spans="1:18" x14ac:dyDescent="0.3">
      <c r="A832" t="s">
        <v>866</v>
      </c>
      <c r="B832" t="s">
        <v>18</v>
      </c>
      <c r="C832" t="s">
        <v>19</v>
      </c>
      <c r="D832" t="s">
        <v>27</v>
      </c>
      <c r="E832" t="s">
        <v>177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t="s">
        <v>29</v>
      </c>
      <c r="M832">
        <v>84.48</v>
      </c>
      <c r="N832">
        <v>4.7619047620000003</v>
      </c>
      <c r="O832">
        <v>4.2240000000000002</v>
      </c>
      <c r="P832">
        <v>7.6</v>
      </c>
      <c r="Q832" s="19">
        <v>0.73819444444444449</v>
      </c>
      <c r="R832" s="19" t="str">
        <f t="shared" si="12"/>
        <v>5 PM</v>
      </c>
    </row>
    <row r="833" spans="1:18" x14ac:dyDescent="0.3">
      <c r="A833" t="s">
        <v>867</v>
      </c>
      <c r="B833" t="s">
        <v>41</v>
      </c>
      <c r="C833" t="s">
        <v>42</v>
      </c>
      <c r="D833" t="s">
        <v>27</v>
      </c>
      <c r="E833" t="s">
        <v>177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t="s">
        <v>29</v>
      </c>
      <c r="M833">
        <v>250.28</v>
      </c>
      <c r="N833">
        <v>4.7619047620000003</v>
      </c>
      <c r="O833">
        <v>12.513999999999999</v>
      </c>
      <c r="P833">
        <v>9.5</v>
      </c>
      <c r="Q833" s="19">
        <v>0.77569444444444446</v>
      </c>
      <c r="R833" s="19" t="str">
        <f t="shared" si="12"/>
        <v>6 PM</v>
      </c>
    </row>
    <row r="834" spans="1:18" x14ac:dyDescent="0.3">
      <c r="A834" t="s">
        <v>868</v>
      </c>
      <c r="B834" t="s">
        <v>41</v>
      </c>
      <c r="C834" t="s">
        <v>42</v>
      </c>
      <c r="D834" t="s">
        <v>20</v>
      </c>
      <c r="E834" t="s">
        <v>21</v>
      </c>
      <c r="F834" t="s">
        <v>35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t="s">
        <v>29</v>
      </c>
      <c r="M834">
        <v>94.8</v>
      </c>
      <c r="N834">
        <v>4.7619047620000003</v>
      </c>
      <c r="O834">
        <v>4.74</v>
      </c>
      <c r="P834">
        <v>4.0999999999999996</v>
      </c>
      <c r="Q834" s="19">
        <v>0.69027777777777777</v>
      </c>
      <c r="R834" s="19" t="str">
        <f t="shared" si="12"/>
        <v>4 PM</v>
      </c>
    </row>
    <row r="835" spans="1:18" x14ac:dyDescent="0.3">
      <c r="A835" t="s">
        <v>869</v>
      </c>
      <c r="B835" t="s">
        <v>18</v>
      </c>
      <c r="C835" t="s">
        <v>19</v>
      </c>
      <c r="D835" t="s">
        <v>20</v>
      </c>
      <c r="E835" t="s">
        <v>177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t="s">
        <v>23</v>
      </c>
      <c r="M835">
        <v>91.3</v>
      </c>
      <c r="N835">
        <v>4.7619047620000003</v>
      </c>
      <c r="O835">
        <v>4.5650000000000004</v>
      </c>
      <c r="P835">
        <v>9.1999999999999993</v>
      </c>
      <c r="Q835" s="19">
        <v>0.61250000000000004</v>
      </c>
      <c r="R835" s="19" t="str">
        <f t="shared" ref="R835:R898" si="13">TEXT(Q835,"h AM/PM")</f>
        <v>2 PM</v>
      </c>
    </row>
    <row r="836" spans="1:18" x14ac:dyDescent="0.3">
      <c r="A836" t="s">
        <v>870</v>
      </c>
      <c r="B836" t="s">
        <v>41</v>
      </c>
      <c r="C836" t="s">
        <v>42</v>
      </c>
      <c r="D836" t="s">
        <v>20</v>
      </c>
      <c r="E836" t="s">
        <v>21</v>
      </c>
      <c r="F836" t="s">
        <v>31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t="s">
        <v>23</v>
      </c>
      <c r="M836">
        <v>285.11</v>
      </c>
      <c r="N836">
        <v>4.7619047620000003</v>
      </c>
      <c r="O836">
        <v>14.2555</v>
      </c>
      <c r="P836">
        <v>5.4</v>
      </c>
      <c r="Q836" s="19">
        <v>0.45902777777777776</v>
      </c>
      <c r="R836" s="19" t="str">
        <f t="shared" si="13"/>
        <v>11 AM</v>
      </c>
    </row>
    <row r="837" spans="1:18" x14ac:dyDescent="0.3">
      <c r="A837" t="s">
        <v>871</v>
      </c>
      <c r="B837" t="s">
        <v>18</v>
      </c>
      <c r="C837" t="s">
        <v>19</v>
      </c>
      <c r="D837" t="s">
        <v>27</v>
      </c>
      <c r="E837" t="s">
        <v>177</v>
      </c>
      <c r="F837" t="s">
        <v>45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t="s">
        <v>29</v>
      </c>
      <c r="M837">
        <v>52.38</v>
      </c>
      <c r="N837">
        <v>4.7619047620000003</v>
      </c>
      <c r="O837">
        <v>2.6190000000000002</v>
      </c>
      <c r="P837">
        <v>5.8</v>
      </c>
      <c r="Q837" s="19">
        <v>0.82222222222222219</v>
      </c>
      <c r="R837" s="19" t="str">
        <f t="shared" si="13"/>
        <v>7 PM</v>
      </c>
    </row>
    <row r="838" spans="1:18" x14ac:dyDescent="0.3">
      <c r="A838" t="s">
        <v>872</v>
      </c>
      <c r="B838" t="s">
        <v>18</v>
      </c>
      <c r="C838" t="s">
        <v>19</v>
      </c>
      <c r="D838" t="s">
        <v>20</v>
      </c>
      <c r="E838" t="s">
        <v>177</v>
      </c>
      <c r="F838" t="s">
        <v>45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t="s">
        <v>23</v>
      </c>
      <c r="M838">
        <v>192.7</v>
      </c>
      <c r="N838">
        <v>4.7619047620000003</v>
      </c>
      <c r="O838">
        <v>9.6349999999999998</v>
      </c>
      <c r="P838">
        <v>5.6</v>
      </c>
      <c r="Q838" s="19">
        <v>0.56527777777777777</v>
      </c>
      <c r="R838" s="19" t="str">
        <f t="shared" si="13"/>
        <v>1 PM</v>
      </c>
    </row>
    <row r="839" spans="1:18" x14ac:dyDescent="0.3">
      <c r="A839" t="s">
        <v>873</v>
      </c>
      <c r="B839" t="s">
        <v>41</v>
      </c>
      <c r="C839" t="s">
        <v>42</v>
      </c>
      <c r="D839" t="s">
        <v>27</v>
      </c>
      <c r="E839" t="s">
        <v>177</v>
      </c>
      <c r="F839" t="s">
        <v>35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t="s">
        <v>32</v>
      </c>
      <c r="M839">
        <v>267.77999999999997</v>
      </c>
      <c r="N839">
        <v>4.7619047620000003</v>
      </c>
      <c r="O839">
        <v>13.388999999999999</v>
      </c>
      <c r="P839">
        <v>5.0999999999999996</v>
      </c>
      <c r="Q839" s="19">
        <v>0.83888888888888891</v>
      </c>
      <c r="R839" s="19" t="str">
        <f t="shared" si="13"/>
        <v>8 PM</v>
      </c>
    </row>
    <row r="840" spans="1:18" x14ac:dyDescent="0.3">
      <c r="A840" t="s">
        <v>874</v>
      </c>
      <c r="B840" t="s">
        <v>25</v>
      </c>
      <c r="C840" t="s">
        <v>26</v>
      </c>
      <c r="D840" t="s">
        <v>27</v>
      </c>
      <c r="E840" t="s">
        <v>177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t="s">
        <v>29</v>
      </c>
      <c r="M840">
        <v>558.70000000000005</v>
      </c>
      <c r="N840">
        <v>4.7619047620000003</v>
      </c>
      <c r="O840">
        <v>27.934999999999999</v>
      </c>
      <c r="P840">
        <v>5.8</v>
      </c>
      <c r="Q840" s="19">
        <v>0.62569444444444444</v>
      </c>
      <c r="R840" s="19" t="str">
        <f t="shared" si="13"/>
        <v>3 PM</v>
      </c>
    </row>
    <row r="841" spans="1:18" x14ac:dyDescent="0.3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35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t="s">
        <v>23</v>
      </c>
      <c r="M841">
        <v>175.32</v>
      </c>
      <c r="N841">
        <v>4.7619047620000003</v>
      </c>
      <c r="O841">
        <v>8.766</v>
      </c>
      <c r="P841">
        <v>5</v>
      </c>
      <c r="Q841" s="19">
        <v>0.4861111111111111</v>
      </c>
      <c r="R841" s="19" t="str">
        <f t="shared" si="13"/>
        <v>11 AM</v>
      </c>
    </row>
    <row r="842" spans="1:18" x14ac:dyDescent="0.3">
      <c r="A842" t="s">
        <v>876</v>
      </c>
      <c r="B842" t="s">
        <v>18</v>
      </c>
      <c r="C842" t="s">
        <v>19</v>
      </c>
      <c r="D842" t="s">
        <v>27</v>
      </c>
      <c r="E842" t="s">
        <v>177</v>
      </c>
      <c r="F842" t="s">
        <v>45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t="s">
        <v>29</v>
      </c>
      <c r="M842">
        <v>155.82</v>
      </c>
      <c r="N842">
        <v>4.7619047620000003</v>
      </c>
      <c r="O842">
        <v>7.7910000000000004</v>
      </c>
      <c r="P842">
        <v>7.9</v>
      </c>
      <c r="Q842" s="19">
        <v>0.63958333333333328</v>
      </c>
      <c r="R842" s="19" t="str">
        <f t="shared" si="13"/>
        <v>3 PM</v>
      </c>
    </row>
    <row r="843" spans="1:18" x14ac:dyDescent="0.3">
      <c r="A843" t="s">
        <v>877</v>
      </c>
      <c r="B843" t="s">
        <v>41</v>
      </c>
      <c r="C843" t="s">
        <v>42</v>
      </c>
      <c r="D843" t="s">
        <v>27</v>
      </c>
      <c r="E843" t="s">
        <v>177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t="s">
        <v>29</v>
      </c>
      <c r="M843">
        <v>60.3</v>
      </c>
      <c r="N843">
        <v>4.7619047620000003</v>
      </c>
      <c r="O843">
        <v>3.0150000000000001</v>
      </c>
      <c r="P843">
        <v>6</v>
      </c>
      <c r="Q843" s="19">
        <v>0.73472222222222228</v>
      </c>
      <c r="R843" s="19" t="str">
        <f t="shared" si="13"/>
        <v>5 PM</v>
      </c>
    </row>
    <row r="844" spans="1:18" x14ac:dyDescent="0.3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35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t="s">
        <v>32</v>
      </c>
      <c r="M844">
        <v>78.94</v>
      </c>
      <c r="N844">
        <v>4.7619047620000003</v>
      </c>
      <c r="O844">
        <v>3.9470000000000001</v>
      </c>
      <c r="P844">
        <v>5</v>
      </c>
      <c r="Q844" s="19">
        <v>0.67777777777777781</v>
      </c>
      <c r="R844" s="19" t="str">
        <f t="shared" si="13"/>
        <v>4 PM</v>
      </c>
    </row>
    <row r="845" spans="1:18" x14ac:dyDescent="0.3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43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t="s">
        <v>32</v>
      </c>
      <c r="M845">
        <v>29.74</v>
      </c>
      <c r="N845">
        <v>4.7619047620000003</v>
      </c>
      <c r="O845">
        <v>1.4870000000000001</v>
      </c>
      <c r="P845">
        <v>8.9</v>
      </c>
      <c r="Q845" s="19">
        <v>0.76041666666666663</v>
      </c>
      <c r="R845" s="19" t="str">
        <f t="shared" si="13"/>
        <v>6 PM</v>
      </c>
    </row>
    <row r="846" spans="1:18" x14ac:dyDescent="0.3">
      <c r="A846" t="s">
        <v>880</v>
      </c>
      <c r="B846" t="s">
        <v>18</v>
      </c>
      <c r="C846" t="s">
        <v>19</v>
      </c>
      <c r="D846" t="s">
        <v>27</v>
      </c>
      <c r="E846" t="s">
        <v>177</v>
      </c>
      <c r="F846" t="s">
        <v>45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t="s">
        <v>29</v>
      </c>
      <c r="M846">
        <v>21.32</v>
      </c>
      <c r="N846">
        <v>4.7619047620000003</v>
      </c>
      <c r="O846">
        <v>1.0660000000000001</v>
      </c>
      <c r="P846">
        <v>5.9</v>
      </c>
      <c r="Q846" s="19">
        <v>0.52986111111111112</v>
      </c>
      <c r="R846" s="19" t="str">
        <f t="shared" si="13"/>
        <v>12 PM</v>
      </c>
    </row>
    <row r="847" spans="1:18" x14ac:dyDescent="0.3">
      <c r="A847" t="s">
        <v>881</v>
      </c>
      <c r="B847" t="s">
        <v>18</v>
      </c>
      <c r="C847" t="s">
        <v>19</v>
      </c>
      <c r="D847" t="s">
        <v>20</v>
      </c>
      <c r="E847" t="s">
        <v>177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t="s">
        <v>32</v>
      </c>
      <c r="M847">
        <v>281.33999999999997</v>
      </c>
      <c r="N847">
        <v>4.7619047620000003</v>
      </c>
      <c r="O847">
        <v>14.067</v>
      </c>
      <c r="P847">
        <v>5.9</v>
      </c>
      <c r="Q847" s="19">
        <v>0.48055555555555557</v>
      </c>
      <c r="R847" s="19" t="str">
        <f t="shared" si="13"/>
        <v>11 AM</v>
      </c>
    </row>
    <row r="848" spans="1:18" x14ac:dyDescent="0.3">
      <c r="A848" t="s">
        <v>882</v>
      </c>
      <c r="B848" t="s">
        <v>18</v>
      </c>
      <c r="C848" t="s">
        <v>19</v>
      </c>
      <c r="D848" t="s">
        <v>20</v>
      </c>
      <c r="E848" t="s">
        <v>177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t="s">
        <v>23</v>
      </c>
      <c r="M848">
        <v>73.260000000000005</v>
      </c>
      <c r="N848">
        <v>4.7619047620000003</v>
      </c>
      <c r="O848">
        <v>3.6629999999999998</v>
      </c>
      <c r="P848">
        <v>9.6999999999999993</v>
      </c>
      <c r="Q848" s="19">
        <v>0.75555555555555554</v>
      </c>
      <c r="R848" s="19" t="str">
        <f t="shared" si="13"/>
        <v>6 PM</v>
      </c>
    </row>
    <row r="849" spans="1:18" x14ac:dyDescent="0.3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35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t="s">
        <v>32</v>
      </c>
      <c r="M849">
        <v>22.38</v>
      </c>
      <c r="N849">
        <v>4.7619047620000003</v>
      </c>
      <c r="O849">
        <v>1.119</v>
      </c>
      <c r="P849">
        <v>8.6</v>
      </c>
      <c r="Q849" s="19">
        <v>0.71388888888888891</v>
      </c>
      <c r="R849" s="19" t="str">
        <f t="shared" si="13"/>
        <v>5 PM</v>
      </c>
    </row>
    <row r="850" spans="1:18" x14ac:dyDescent="0.3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43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t="s">
        <v>29</v>
      </c>
      <c r="M850">
        <v>655.92</v>
      </c>
      <c r="N850">
        <v>4.7619047620000003</v>
      </c>
      <c r="O850">
        <v>32.795999999999999</v>
      </c>
      <c r="P850">
        <v>4</v>
      </c>
      <c r="Q850" s="19">
        <v>0.81805555555555554</v>
      </c>
      <c r="R850" s="19" t="str">
        <f t="shared" si="13"/>
        <v>7 PM</v>
      </c>
    </row>
    <row r="851" spans="1:18" x14ac:dyDescent="0.3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45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t="s">
        <v>29</v>
      </c>
      <c r="M851">
        <v>594.6</v>
      </c>
      <c r="N851">
        <v>4.7619047620000003</v>
      </c>
      <c r="O851">
        <v>29.73</v>
      </c>
      <c r="P851">
        <v>4.2</v>
      </c>
      <c r="Q851" s="19">
        <v>0.5493055555555556</v>
      </c>
      <c r="R851" s="19" t="str">
        <f t="shared" si="13"/>
        <v>1 PM</v>
      </c>
    </row>
    <row r="852" spans="1:18" x14ac:dyDescent="0.3">
      <c r="A852" t="s">
        <v>886</v>
      </c>
      <c r="B852" t="s">
        <v>18</v>
      </c>
      <c r="C852" t="s">
        <v>19</v>
      </c>
      <c r="D852" t="s">
        <v>27</v>
      </c>
      <c r="E852" t="s">
        <v>177</v>
      </c>
      <c r="F852" t="s">
        <v>45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t="s">
        <v>29</v>
      </c>
      <c r="M852">
        <v>74.099999999999994</v>
      </c>
      <c r="N852">
        <v>4.7619047620000003</v>
      </c>
      <c r="O852">
        <v>3.7050000000000001</v>
      </c>
      <c r="P852">
        <v>9.1999999999999993</v>
      </c>
      <c r="Q852" s="19">
        <v>0.46180555555555558</v>
      </c>
      <c r="R852" s="19" t="str">
        <f t="shared" si="13"/>
        <v>11 AM</v>
      </c>
    </row>
    <row r="853" spans="1:18" x14ac:dyDescent="0.3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45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t="s">
        <v>23</v>
      </c>
      <c r="M853">
        <v>196.96</v>
      </c>
      <c r="N853">
        <v>4.7619047620000003</v>
      </c>
      <c r="O853">
        <v>9.8480000000000008</v>
      </c>
      <c r="P853">
        <v>9.1999999999999993</v>
      </c>
      <c r="Q853" s="19">
        <v>0.42499999999999999</v>
      </c>
      <c r="R853" s="19" t="str">
        <f t="shared" si="13"/>
        <v>10 AM</v>
      </c>
    </row>
    <row r="854" spans="1:18" x14ac:dyDescent="0.3">
      <c r="A854" t="s">
        <v>888</v>
      </c>
      <c r="B854" t="s">
        <v>25</v>
      </c>
      <c r="C854" t="s">
        <v>26</v>
      </c>
      <c r="D854" t="s">
        <v>27</v>
      </c>
      <c r="E854" t="s">
        <v>177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t="s">
        <v>23</v>
      </c>
      <c r="M854">
        <v>372.33</v>
      </c>
      <c r="N854">
        <v>4.7619047620000003</v>
      </c>
      <c r="O854">
        <v>18.616499999999998</v>
      </c>
      <c r="P854">
        <v>5</v>
      </c>
      <c r="Q854" s="19">
        <v>0.65416666666666667</v>
      </c>
      <c r="R854" s="19" t="str">
        <f t="shared" si="13"/>
        <v>3 PM</v>
      </c>
    </row>
    <row r="855" spans="1:18" x14ac:dyDescent="0.3">
      <c r="A855" t="s">
        <v>889</v>
      </c>
      <c r="B855" t="s">
        <v>41</v>
      </c>
      <c r="C855" t="s">
        <v>42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t="s">
        <v>23</v>
      </c>
      <c r="M855">
        <v>527.9</v>
      </c>
      <c r="N855">
        <v>4.7619047620000003</v>
      </c>
      <c r="O855">
        <v>26.395</v>
      </c>
      <c r="P855">
        <v>10</v>
      </c>
      <c r="Q855" s="19">
        <v>0.49861111111111112</v>
      </c>
      <c r="R855" s="19" t="str">
        <f t="shared" si="13"/>
        <v>11 AM</v>
      </c>
    </row>
    <row r="856" spans="1:18" x14ac:dyDescent="0.3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t="s">
        <v>23</v>
      </c>
      <c r="M856">
        <v>479.75</v>
      </c>
      <c r="N856">
        <v>4.7619047620000003</v>
      </c>
      <c r="O856">
        <v>23.987500000000001</v>
      </c>
      <c r="P856">
        <v>8.8000000000000007</v>
      </c>
      <c r="Q856" s="19">
        <v>0.59791666666666665</v>
      </c>
      <c r="R856" s="19" t="str">
        <f t="shared" si="13"/>
        <v>2 PM</v>
      </c>
    </row>
    <row r="857" spans="1:18" x14ac:dyDescent="0.3">
      <c r="A857" t="s">
        <v>891</v>
      </c>
      <c r="B857" t="s">
        <v>41</v>
      </c>
      <c r="C857" t="s">
        <v>42</v>
      </c>
      <c r="D857" t="s">
        <v>27</v>
      </c>
      <c r="E857" t="s">
        <v>21</v>
      </c>
      <c r="F857" t="s">
        <v>45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t="s">
        <v>29</v>
      </c>
      <c r="M857">
        <v>328.59</v>
      </c>
      <c r="N857">
        <v>4.7619047620000003</v>
      </c>
      <c r="O857">
        <v>16.429500000000001</v>
      </c>
      <c r="P857">
        <v>4.2</v>
      </c>
      <c r="Q857" s="19">
        <v>0.45277777777777778</v>
      </c>
      <c r="R857" s="19" t="str">
        <f t="shared" si="13"/>
        <v>10 AM</v>
      </c>
    </row>
    <row r="858" spans="1:18" x14ac:dyDescent="0.3">
      <c r="A858" t="s">
        <v>892</v>
      </c>
      <c r="B858" t="s">
        <v>41</v>
      </c>
      <c r="C858" t="s">
        <v>42</v>
      </c>
      <c r="D858" t="s">
        <v>27</v>
      </c>
      <c r="E858" t="s">
        <v>177</v>
      </c>
      <c r="F858" t="s">
        <v>43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t="s">
        <v>29</v>
      </c>
      <c r="M858">
        <v>168.96</v>
      </c>
      <c r="N858">
        <v>4.7619047620000003</v>
      </c>
      <c r="O858">
        <v>8.4480000000000004</v>
      </c>
      <c r="P858">
        <v>6.3</v>
      </c>
      <c r="Q858" s="19">
        <v>0.81319444444444444</v>
      </c>
      <c r="R858" s="19" t="str">
        <f t="shared" si="13"/>
        <v>7 PM</v>
      </c>
    </row>
    <row r="859" spans="1:18" x14ac:dyDescent="0.3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31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t="s">
        <v>29</v>
      </c>
      <c r="M859">
        <v>113.24</v>
      </c>
      <c r="N859">
        <v>4.7619047620000003</v>
      </c>
      <c r="O859">
        <v>5.6619999999999999</v>
      </c>
      <c r="P859">
        <v>8.1999999999999993</v>
      </c>
      <c r="Q859" s="19">
        <v>0.77430555555555558</v>
      </c>
      <c r="R859" s="19" t="str">
        <f t="shared" si="13"/>
        <v>6 PM</v>
      </c>
    </row>
    <row r="860" spans="1:18" x14ac:dyDescent="0.3">
      <c r="A860" t="s">
        <v>894</v>
      </c>
      <c r="B860" t="s">
        <v>41</v>
      </c>
      <c r="C860" t="s">
        <v>42</v>
      </c>
      <c r="D860" t="s">
        <v>27</v>
      </c>
      <c r="E860" t="s">
        <v>177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t="s">
        <v>29</v>
      </c>
      <c r="M860">
        <v>345.54</v>
      </c>
      <c r="N860">
        <v>4.7619047620000003</v>
      </c>
      <c r="O860">
        <v>17.277000000000001</v>
      </c>
      <c r="P860">
        <v>5.0999999999999996</v>
      </c>
      <c r="Q860" s="19">
        <v>0.57708333333333328</v>
      </c>
      <c r="R860" s="19" t="str">
        <f t="shared" si="13"/>
        <v>1 PM</v>
      </c>
    </row>
    <row r="861" spans="1:18" x14ac:dyDescent="0.3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43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t="s">
        <v>29</v>
      </c>
      <c r="M861">
        <v>428.67</v>
      </c>
      <c r="N861">
        <v>4.7619047620000003</v>
      </c>
      <c r="O861">
        <v>21.433499999999999</v>
      </c>
      <c r="P861">
        <v>5</v>
      </c>
      <c r="Q861" s="19">
        <v>0.52430555555555558</v>
      </c>
      <c r="R861" s="19" t="str">
        <f t="shared" si="13"/>
        <v>12 PM</v>
      </c>
    </row>
    <row r="862" spans="1:18" x14ac:dyDescent="0.3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31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t="s">
        <v>23</v>
      </c>
      <c r="M862">
        <v>86.27</v>
      </c>
      <c r="N862">
        <v>4.7619047620000003</v>
      </c>
      <c r="O862">
        <v>4.3135000000000003</v>
      </c>
      <c r="P862">
        <v>7</v>
      </c>
      <c r="Q862" s="19">
        <v>0.55833333333333335</v>
      </c>
      <c r="R862" s="19" t="str">
        <f t="shared" si="13"/>
        <v>1 PM</v>
      </c>
    </row>
    <row r="863" spans="1:18" x14ac:dyDescent="0.3">
      <c r="A863" t="s">
        <v>897</v>
      </c>
      <c r="B863" t="s">
        <v>18</v>
      </c>
      <c r="C863" t="s">
        <v>19</v>
      </c>
      <c r="D863" t="s">
        <v>20</v>
      </c>
      <c r="E863" t="s">
        <v>177</v>
      </c>
      <c r="F863" t="s">
        <v>35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t="s">
        <v>23</v>
      </c>
      <c r="M863">
        <v>25.52</v>
      </c>
      <c r="N863">
        <v>4.7619047620000003</v>
      </c>
      <c r="O863">
        <v>1.276</v>
      </c>
      <c r="P863">
        <v>7.8</v>
      </c>
      <c r="Q863" s="19">
        <v>0.75416666666666665</v>
      </c>
      <c r="R863" s="19" t="str">
        <f t="shared" si="13"/>
        <v>6 PM</v>
      </c>
    </row>
    <row r="864" spans="1:18" x14ac:dyDescent="0.3">
      <c r="A864" t="s">
        <v>898</v>
      </c>
      <c r="B864" t="s">
        <v>41</v>
      </c>
      <c r="C864" t="s">
        <v>42</v>
      </c>
      <c r="D864" t="s">
        <v>27</v>
      </c>
      <c r="E864" t="s">
        <v>21</v>
      </c>
      <c r="F864" t="s">
        <v>31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t="s">
        <v>32</v>
      </c>
      <c r="M864">
        <v>101.52</v>
      </c>
      <c r="N864">
        <v>4.7619047620000003</v>
      </c>
      <c r="O864">
        <v>5.0759999999999996</v>
      </c>
      <c r="P864">
        <v>4.3</v>
      </c>
      <c r="Q864" s="19">
        <v>0.49652777777777779</v>
      </c>
      <c r="R864" s="19" t="str">
        <f t="shared" si="13"/>
        <v>11 AM</v>
      </c>
    </row>
    <row r="865" spans="1:18" x14ac:dyDescent="0.3">
      <c r="A865" t="s">
        <v>899</v>
      </c>
      <c r="B865" t="s">
        <v>41</v>
      </c>
      <c r="C865" t="s">
        <v>42</v>
      </c>
      <c r="D865" t="s">
        <v>27</v>
      </c>
      <c r="E865" t="s">
        <v>21</v>
      </c>
      <c r="F865" t="s">
        <v>31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t="s">
        <v>29</v>
      </c>
      <c r="M865">
        <v>357.49</v>
      </c>
      <c r="N865">
        <v>4.7619047620000003</v>
      </c>
      <c r="O865">
        <v>17.874500000000001</v>
      </c>
      <c r="P865">
        <v>7</v>
      </c>
      <c r="Q865" s="19">
        <v>0.48749999999999999</v>
      </c>
      <c r="R865" s="19" t="str">
        <f t="shared" si="13"/>
        <v>11 AM</v>
      </c>
    </row>
    <row r="866" spans="1:18" x14ac:dyDescent="0.3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t="s">
        <v>29</v>
      </c>
      <c r="M866">
        <v>238.77</v>
      </c>
      <c r="N866">
        <v>4.7619047620000003</v>
      </c>
      <c r="O866">
        <v>11.938499999999999</v>
      </c>
      <c r="P866">
        <v>6.6</v>
      </c>
      <c r="Q866" s="19">
        <v>0.60416666666666663</v>
      </c>
      <c r="R866" s="19" t="str">
        <f t="shared" si="13"/>
        <v>2 PM</v>
      </c>
    </row>
    <row r="867" spans="1:18" x14ac:dyDescent="0.3">
      <c r="A867" t="s">
        <v>901</v>
      </c>
      <c r="B867" t="s">
        <v>25</v>
      </c>
      <c r="C867" t="s">
        <v>26</v>
      </c>
      <c r="D867" t="s">
        <v>20</v>
      </c>
      <c r="E867" t="s">
        <v>177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t="s">
        <v>23</v>
      </c>
      <c r="M867">
        <v>101.43</v>
      </c>
      <c r="N867">
        <v>4.7619047620000003</v>
      </c>
      <c r="O867">
        <v>5.0715000000000003</v>
      </c>
      <c r="P867">
        <v>7.3</v>
      </c>
      <c r="Q867" s="19">
        <v>0.63263888888888886</v>
      </c>
      <c r="R867" s="19" t="str">
        <f t="shared" si="13"/>
        <v>3 PM</v>
      </c>
    </row>
    <row r="868" spans="1:18" x14ac:dyDescent="0.3">
      <c r="A868" t="s">
        <v>902</v>
      </c>
      <c r="B868" t="s">
        <v>41</v>
      </c>
      <c r="C868" t="s">
        <v>42</v>
      </c>
      <c r="D868" t="s">
        <v>20</v>
      </c>
      <c r="E868" t="s">
        <v>177</v>
      </c>
      <c r="F868" t="s">
        <v>35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t="s">
        <v>32</v>
      </c>
      <c r="M868">
        <v>724.24</v>
      </c>
      <c r="N868">
        <v>4.7619047620000003</v>
      </c>
      <c r="O868">
        <v>36.212000000000003</v>
      </c>
      <c r="P868">
        <v>6.5</v>
      </c>
      <c r="Q868" s="19">
        <v>0.6166666666666667</v>
      </c>
      <c r="R868" s="19" t="str">
        <f t="shared" si="13"/>
        <v>2 PM</v>
      </c>
    </row>
    <row r="869" spans="1:18" x14ac:dyDescent="0.3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t="s">
        <v>23</v>
      </c>
      <c r="M869">
        <v>125.64</v>
      </c>
      <c r="N869">
        <v>4.7619047620000003</v>
      </c>
      <c r="O869">
        <v>6.282</v>
      </c>
      <c r="P869">
        <v>4.9000000000000004</v>
      </c>
      <c r="Q869" s="19">
        <v>0.52500000000000002</v>
      </c>
      <c r="R869" s="19" t="str">
        <f t="shared" si="13"/>
        <v>12 PM</v>
      </c>
    </row>
    <row r="870" spans="1:18" x14ac:dyDescent="0.3">
      <c r="A870" t="s">
        <v>904</v>
      </c>
      <c r="B870" t="s">
        <v>25</v>
      </c>
      <c r="C870" t="s">
        <v>26</v>
      </c>
      <c r="D870" t="s">
        <v>20</v>
      </c>
      <c r="E870" t="s">
        <v>177</v>
      </c>
      <c r="F870" t="s">
        <v>43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t="s">
        <v>32</v>
      </c>
      <c r="M870">
        <v>72.930000000000007</v>
      </c>
      <c r="N870">
        <v>4.7619047620000003</v>
      </c>
      <c r="O870">
        <v>3.6465000000000001</v>
      </c>
      <c r="P870">
        <v>4.3</v>
      </c>
      <c r="Q870" s="19">
        <v>0.79791666666666672</v>
      </c>
      <c r="R870" s="19" t="str">
        <f t="shared" si="13"/>
        <v>7 PM</v>
      </c>
    </row>
    <row r="871" spans="1:18" x14ac:dyDescent="0.3">
      <c r="A871" t="s">
        <v>905</v>
      </c>
      <c r="B871" t="s">
        <v>18</v>
      </c>
      <c r="C871" t="s">
        <v>19</v>
      </c>
      <c r="D871" t="s">
        <v>27</v>
      </c>
      <c r="E871" t="s">
        <v>177</v>
      </c>
      <c r="F871" t="s">
        <v>35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t="s">
        <v>23</v>
      </c>
      <c r="M871">
        <v>258.36</v>
      </c>
      <c r="N871">
        <v>4.7619047620000003</v>
      </c>
      <c r="O871">
        <v>12.917999999999999</v>
      </c>
      <c r="P871">
        <v>9.3000000000000007</v>
      </c>
      <c r="Q871" s="19">
        <v>0.56597222222222221</v>
      </c>
      <c r="R871" s="19" t="str">
        <f t="shared" si="13"/>
        <v>1 PM</v>
      </c>
    </row>
    <row r="872" spans="1:18" x14ac:dyDescent="0.3">
      <c r="A872" t="s">
        <v>906</v>
      </c>
      <c r="B872" t="s">
        <v>18</v>
      </c>
      <c r="C872" t="s">
        <v>19</v>
      </c>
      <c r="D872" t="s">
        <v>20</v>
      </c>
      <c r="E872" t="s">
        <v>177</v>
      </c>
      <c r="F872" t="s">
        <v>43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t="s">
        <v>32</v>
      </c>
      <c r="M872">
        <v>173.74</v>
      </c>
      <c r="N872">
        <v>4.7619047620000003</v>
      </c>
      <c r="O872">
        <v>8.6869999999999994</v>
      </c>
      <c r="P872">
        <v>7.1</v>
      </c>
      <c r="Q872" s="19">
        <v>0.43958333333333333</v>
      </c>
      <c r="R872" s="19" t="str">
        <f t="shared" si="13"/>
        <v>10 AM</v>
      </c>
    </row>
    <row r="873" spans="1:18" x14ac:dyDescent="0.3">
      <c r="A873" t="s">
        <v>907</v>
      </c>
      <c r="B873" t="s">
        <v>25</v>
      </c>
      <c r="C873" t="s">
        <v>26</v>
      </c>
      <c r="D873" t="s">
        <v>27</v>
      </c>
      <c r="E873" t="s">
        <v>177</v>
      </c>
      <c r="F873" t="s">
        <v>45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t="s">
        <v>23</v>
      </c>
      <c r="M873">
        <v>56.5</v>
      </c>
      <c r="N873">
        <v>4.7619047620000003</v>
      </c>
      <c r="O873">
        <v>2.8250000000000002</v>
      </c>
      <c r="P873">
        <v>9.6</v>
      </c>
      <c r="Q873" s="19">
        <v>0.65625</v>
      </c>
      <c r="R873" s="19" t="str">
        <f t="shared" si="13"/>
        <v>3 PM</v>
      </c>
    </row>
    <row r="874" spans="1:18" x14ac:dyDescent="0.3">
      <c r="A874" t="s">
        <v>908</v>
      </c>
      <c r="B874" t="s">
        <v>41</v>
      </c>
      <c r="C874" t="s">
        <v>42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t="s">
        <v>29</v>
      </c>
      <c r="M874">
        <v>214.3</v>
      </c>
      <c r="N874">
        <v>4.7619047620000003</v>
      </c>
      <c r="O874">
        <v>10.715</v>
      </c>
      <c r="P874">
        <v>6.2</v>
      </c>
      <c r="Q874" s="19">
        <v>0.49375000000000002</v>
      </c>
      <c r="R874" s="19" t="str">
        <f t="shared" si="13"/>
        <v>11 AM</v>
      </c>
    </row>
    <row r="875" spans="1:18" x14ac:dyDescent="0.3">
      <c r="A875" t="s">
        <v>909</v>
      </c>
      <c r="B875" t="s">
        <v>18</v>
      </c>
      <c r="C875" t="s">
        <v>19</v>
      </c>
      <c r="D875" t="s">
        <v>20</v>
      </c>
      <c r="E875" t="s">
        <v>177</v>
      </c>
      <c r="F875" t="s">
        <v>35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t="s">
        <v>29</v>
      </c>
      <c r="M875">
        <v>534.36</v>
      </c>
      <c r="N875">
        <v>4.7619047620000003</v>
      </c>
      <c r="O875">
        <v>26.718</v>
      </c>
      <c r="P875">
        <v>9.9</v>
      </c>
      <c r="Q875" s="19">
        <v>0.72638888888888886</v>
      </c>
      <c r="R875" s="19" t="str">
        <f t="shared" si="13"/>
        <v>5 PM</v>
      </c>
    </row>
    <row r="876" spans="1:18" x14ac:dyDescent="0.3">
      <c r="A876" t="s">
        <v>910</v>
      </c>
      <c r="B876" t="s">
        <v>18</v>
      </c>
      <c r="C876" t="s">
        <v>19</v>
      </c>
      <c r="D876" t="s">
        <v>20</v>
      </c>
      <c r="E876" t="s">
        <v>177</v>
      </c>
      <c r="F876" t="s">
        <v>31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t="s">
        <v>32</v>
      </c>
      <c r="M876">
        <v>93.16</v>
      </c>
      <c r="N876">
        <v>4.7619047620000003</v>
      </c>
      <c r="O876">
        <v>4.6580000000000004</v>
      </c>
      <c r="P876">
        <v>5.9</v>
      </c>
      <c r="Q876" s="19">
        <v>0.49444444444444446</v>
      </c>
      <c r="R876" s="19" t="str">
        <f t="shared" si="13"/>
        <v>11 AM</v>
      </c>
    </row>
    <row r="877" spans="1:18" x14ac:dyDescent="0.3">
      <c r="A877" t="s">
        <v>911</v>
      </c>
      <c r="B877" t="s">
        <v>25</v>
      </c>
      <c r="C877" t="s">
        <v>26</v>
      </c>
      <c r="D877" t="s">
        <v>27</v>
      </c>
      <c r="E877" t="s">
        <v>177</v>
      </c>
      <c r="F877" t="s">
        <v>31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t="s">
        <v>23</v>
      </c>
      <c r="M877">
        <v>522.08000000000004</v>
      </c>
      <c r="N877">
        <v>4.7619047620000003</v>
      </c>
      <c r="O877">
        <v>26.103999999999999</v>
      </c>
      <c r="P877">
        <v>6.3</v>
      </c>
      <c r="Q877" s="19">
        <v>0.58611111111111114</v>
      </c>
      <c r="R877" s="19" t="str">
        <f t="shared" si="13"/>
        <v>2 PM</v>
      </c>
    </row>
    <row r="878" spans="1:18" x14ac:dyDescent="0.3">
      <c r="A878" t="s">
        <v>912</v>
      </c>
      <c r="B878" t="s">
        <v>25</v>
      </c>
      <c r="C878" t="s">
        <v>26</v>
      </c>
      <c r="D878" t="s">
        <v>20</v>
      </c>
      <c r="E878" t="s">
        <v>177</v>
      </c>
      <c r="F878" t="s">
        <v>45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t="s">
        <v>29</v>
      </c>
      <c r="M878">
        <v>52.35</v>
      </c>
      <c r="N878">
        <v>4.7619047620000003</v>
      </c>
      <c r="O878">
        <v>2.6175000000000002</v>
      </c>
      <c r="P878">
        <v>4</v>
      </c>
      <c r="Q878" s="19">
        <v>0.74236111111111114</v>
      </c>
      <c r="R878" s="19" t="str">
        <f t="shared" si="13"/>
        <v>5 PM</v>
      </c>
    </row>
    <row r="879" spans="1:18" x14ac:dyDescent="0.3">
      <c r="A879" t="s">
        <v>913</v>
      </c>
      <c r="B879" t="s">
        <v>41</v>
      </c>
      <c r="C879" t="s">
        <v>42</v>
      </c>
      <c r="D879" t="s">
        <v>20</v>
      </c>
      <c r="E879" t="s">
        <v>177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t="s">
        <v>29</v>
      </c>
      <c r="M879">
        <v>39.75</v>
      </c>
      <c r="N879">
        <v>4.7619047620000003</v>
      </c>
      <c r="O879">
        <v>1.9875</v>
      </c>
      <c r="P879">
        <v>6.1</v>
      </c>
      <c r="Q879" s="19">
        <v>0.84652777777777777</v>
      </c>
      <c r="R879" s="19" t="str">
        <f t="shared" si="13"/>
        <v>8 PM</v>
      </c>
    </row>
    <row r="880" spans="1:18" x14ac:dyDescent="0.3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t="s">
        <v>32</v>
      </c>
      <c r="M880">
        <v>720.16</v>
      </c>
      <c r="N880">
        <v>4.7619047620000003</v>
      </c>
      <c r="O880">
        <v>36.008000000000003</v>
      </c>
      <c r="P880">
        <v>4.5</v>
      </c>
      <c r="Q880" s="19">
        <v>0.67222222222222228</v>
      </c>
      <c r="R880" s="19" t="str">
        <f t="shared" si="13"/>
        <v>4 PM</v>
      </c>
    </row>
    <row r="881" spans="1:18" x14ac:dyDescent="0.3">
      <c r="A881" t="s">
        <v>915</v>
      </c>
      <c r="B881" t="s">
        <v>41</v>
      </c>
      <c r="C881" t="s">
        <v>42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t="s">
        <v>23</v>
      </c>
      <c r="M881">
        <v>96.8</v>
      </c>
      <c r="N881">
        <v>4.7619047620000003</v>
      </c>
      <c r="O881">
        <v>4.84</v>
      </c>
      <c r="P881">
        <v>8.6</v>
      </c>
      <c r="Q881" s="19">
        <v>0.4284722222222222</v>
      </c>
      <c r="R881" s="19" t="str">
        <f t="shared" si="13"/>
        <v>10 AM</v>
      </c>
    </row>
    <row r="882" spans="1:18" x14ac:dyDescent="0.3">
      <c r="A882" t="s">
        <v>916</v>
      </c>
      <c r="B882" t="s">
        <v>41</v>
      </c>
      <c r="C882" t="s">
        <v>42</v>
      </c>
      <c r="D882" t="s">
        <v>20</v>
      </c>
      <c r="E882" t="s">
        <v>21</v>
      </c>
      <c r="F882" t="s">
        <v>43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t="s">
        <v>23</v>
      </c>
      <c r="M882">
        <v>332.1</v>
      </c>
      <c r="N882">
        <v>4.7619047620000003</v>
      </c>
      <c r="O882">
        <v>16.605</v>
      </c>
      <c r="P882">
        <v>6</v>
      </c>
      <c r="Q882" s="19">
        <v>0.60069444444444442</v>
      </c>
      <c r="R882" s="19" t="str">
        <f t="shared" si="13"/>
        <v>2 PM</v>
      </c>
    </row>
    <row r="883" spans="1:18" x14ac:dyDescent="0.3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45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t="s">
        <v>32</v>
      </c>
      <c r="M883">
        <v>81.44</v>
      </c>
      <c r="N883">
        <v>4.7619047620000003</v>
      </c>
      <c r="O883">
        <v>4.0720000000000001</v>
      </c>
      <c r="P883">
        <v>9.5</v>
      </c>
      <c r="Q883" s="19">
        <v>0.53541666666666665</v>
      </c>
      <c r="R883" s="19" t="str">
        <f t="shared" si="13"/>
        <v>12 PM</v>
      </c>
    </row>
    <row r="884" spans="1:18" x14ac:dyDescent="0.3">
      <c r="A884" t="s">
        <v>918</v>
      </c>
      <c r="B884" t="s">
        <v>41</v>
      </c>
      <c r="C884" t="s">
        <v>42</v>
      </c>
      <c r="D884" t="s">
        <v>20</v>
      </c>
      <c r="E884" t="s">
        <v>177</v>
      </c>
      <c r="F884" t="s">
        <v>35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t="s">
        <v>32</v>
      </c>
      <c r="M884">
        <v>319.89999999999998</v>
      </c>
      <c r="N884">
        <v>4.7619047620000003</v>
      </c>
      <c r="O884">
        <v>15.994999999999999</v>
      </c>
      <c r="P884">
        <v>9.9</v>
      </c>
      <c r="Q884" s="19">
        <v>0.63749999999999996</v>
      </c>
      <c r="R884" s="19" t="str">
        <f t="shared" si="13"/>
        <v>3 PM</v>
      </c>
    </row>
    <row r="885" spans="1:18" x14ac:dyDescent="0.3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31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t="s">
        <v>23</v>
      </c>
      <c r="M885">
        <v>206.52</v>
      </c>
      <c r="N885">
        <v>4.7619047620000003</v>
      </c>
      <c r="O885">
        <v>10.326000000000001</v>
      </c>
      <c r="P885">
        <v>7.5</v>
      </c>
      <c r="Q885" s="19">
        <v>0.53125</v>
      </c>
      <c r="R885" s="19" t="str">
        <f t="shared" si="13"/>
        <v>12 PM</v>
      </c>
    </row>
    <row r="886" spans="1:18" x14ac:dyDescent="0.3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43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t="s">
        <v>29</v>
      </c>
      <c r="M886">
        <v>166.68</v>
      </c>
      <c r="N886">
        <v>4.7619047620000003</v>
      </c>
      <c r="O886">
        <v>8.3339999999999996</v>
      </c>
      <c r="P886">
        <v>7.6</v>
      </c>
      <c r="Q886" s="19">
        <v>0.56736111111111109</v>
      </c>
      <c r="R886" s="19" t="str">
        <f t="shared" si="13"/>
        <v>1 PM</v>
      </c>
    </row>
    <row r="887" spans="1:18" x14ac:dyDescent="0.3">
      <c r="A887" t="s">
        <v>921</v>
      </c>
      <c r="B887" t="s">
        <v>18</v>
      </c>
      <c r="C887" t="s">
        <v>19</v>
      </c>
      <c r="D887" t="s">
        <v>27</v>
      </c>
      <c r="E887" t="s">
        <v>177</v>
      </c>
      <c r="F887" t="s">
        <v>35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t="s">
        <v>29</v>
      </c>
      <c r="M887">
        <v>319.06</v>
      </c>
      <c r="N887">
        <v>4.7619047620000003</v>
      </c>
      <c r="O887">
        <v>15.952999999999999</v>
      </c>
      <c r="P887">
        <v>5</v>
      </c>
      <c r="Q887" s="19">
        <v>0.41875000000000001</v>
      </c>
      <c r="R887" s="19" t="str">
        <f t="shared" si="13"/>
        <v>10 AM</v>
      </c>
    </row>
    <row r="888" spans="1:18" x14ac:dyDescent="0.3">
      <c r="A888" t="s">
        <v>922</v>
      </c>
      <c r="B888" t="s">
        <v>18</v>
      </c>
      <c r="C888" t="s">
        <v>19</v>
      </c>
      <c r="D888" t="s">
        <v>20</v>
      </c>
      <c r="E888" t="s">
        <v>177</v>
      </c>
      <c r="F888" t="s">
        <v>43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t="s">
        <v>23</v>
      </c>
      <c r="M888">
        <v>87.9</v>
      </c>
      <c r="N888">
        <v>4.7619047620000003</v>
      </c>
      <c r="O888">
        <v>4.3949999999999996</v>
      </c>
      <c r="P888">
        <v>6.7</v>
      </c>
      <c r="Q888" s="19">
        <v>0.8208333333333333</v>
      </c>
      <c r="R888" s="19" t="str">
        <f t="shared" si="13"/>
        <v>7 PM</v>
      </c>
    </row>
    <row r="889" spans="1:18" x14ac:dyDescent="0.3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t="s">
        <v>23</v>
      </c>
      <c r="M889">
        <v>734.7</v>
      </c>
      <c r="N889">
        <v>4.7619047620000003</v>
      </c>
      <c r="O889">
        <v>36.734999999999999</v>
      </c>
      <c r="P889">
        <v>9.5</v>
      </c>
      <c r="Q889" s="19">
        <v>0.55138888888888893</v>
      </c>
      <c r="R889" s="19" t="str">
        <f t="shared" si="13"/>
        <v>1 PM</v>
      </c>
    </row>
    <row r="890" spans="1:18" x14ac:dyDescent="0.3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45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t="s">
        <v>23</v>
      </c>
      <c r="M890">
        <v>97.52</v>
      </c>
      <c r="N890">
        <v>4.7619047620000003</v>
      </c>
      <c r="O890">
        <v>4.8760000000000003</v>
      </c>
      <c r="P890">
        <v>6.8</v>
      </c>
      <c r="Q890" s="19">
        <v>0.53263888888888888</v>
      </c>
      <c r="R890" s="19" t="str">
        <f t="shared" si="13"/>
        <v>12 PM</v>
      </c>
    </row>
    <row r="891" spans="1:18" x14ac:dyDescent="0.3">
      <c r="A891" t="s">
        <v>925</v>
      </c>
      <c r="B891" t="s">
        <v>18</v>
      </c>
      <c r="C891" t="s">
        <v>19</v>
      </c>
      <c r="D891" t="s">
        <v>20</v>
      </c>
      <c r="E891" t="s">
        <v>177</v>
      </c>
      <c r="F891" t="s">
        <v>35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t="s">
        <v>23</v>
      </c>
      <c r="M891">
        <v>769.2</v>
      </c>
      <c r="N891">
        <v>4.7619047620000003</v>
      </c>
      <c r="O891">
        <v>38.46</v>
      </c>
      <c r="P891">
        <v>5.6</v>
      </c>
      <c r="Q891" s="19">
        <v>0.82847222222222228</v>
      </c>
      <c r="R891" s="19" t="str">
        <f t="shared" si="13"/>
        <v>7 PM</v>
      </c>
    </row>
    <row r="892" spans="1:18" x14ac:dyDescent="0.3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t="s">
        <v>29</v>
      </c>
      <c r="M892">
        <v>418.3</v>
      </c>
      <c r="N892">
        <v>4.7619047620000003</v>
      </c>
      <c r="O892">
        <v>20.914999999999999</v>
      </c>
      <c r="P892">
        <v>7.2</v>
      </c>
      <c r="Q892" s="19">
        <v>0.43472222222222223</v>
      </c>
      <c r="R892" s="19" t="str">
        <f t="shared" si="13"/>
        <v>10 AM</v>
      </c>
    </row>
    <row r="893" spans="1:18" x14ac:dyDescent="0.3">
      <c r="A893" t="s">
        <v>927</v>
      </c>
      <c r="B893" t="s">
        <v>41</v>
      </c>
      <c r="C893" t="s">
        <v>42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t="s">
        <v>29</v>
      </c>
      <c r="M893">
        <v>463.28</v>
      </c>
      <c r="N893">
        <v>4.7619047620000003</v>
      </c>
      <c r="O893">
        <v>23.164000000000001</v>
      </c>
      <c r="P893">
        <v>8.1</v>
      </c>
      <c r="Q893" s="19">
        <v>0.62916666666666665</v>
      </c>
      <c r="R893" s="19" t="str">
        <f t="shared" si="13"/>
        <v>3 PM</v>
      </c>
    </row>
    <row r="894" spans="1:18" x14ac:dyDescent="0.3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45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t="s">
        <v>32</v>
      </c>
      <c r="M894">
        <v>462.45</v>
      </c>
      <c r="N894">
        <v>4.7619047620000003</v>
      </c>
      <c r="O894">
        <v>23.122499999999999</v>
      </c>
      <c r="P894">
        <v>8.6</v>
      </c>
      <c r="Q894" s="19">
        <v>0.69097222222222221</v>
      </c>
      <c r="R894" s="19" t="str">
        <f t="shared" si="13"/>
        <v>4 PM</v>
      </c>
    </row>
    <row r="895" spans="1:18" x14ac:dyDescent="0.3">
      <c r="A895" t="s">
        <v>929</v>
      </c>
      <c r="B895" t="s">
        <v>41</v>
      </c>
      <c r="C895" t="s">
        <v>42</v>
      </c>
      <c r="D895" t="s">
        <v>27</v>
      </c>
      <c r="E895" t="s">
        <v>177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t="s">
        <v>29</v>
      </c>
      <c r="M895">
        <v>141.9</v>
      </c>
      <c r="N895">
        <v>4.7619047620000003</v>
      </c>
      <c r="O895">
        <v>7.0949999999999998</v>
      </c>
      <c r="P895">
        <v>9.4</v>
      </c>
      <c r="Q895" s="19">
        <v>0.87291666666666667</v>
      </c>
      <c r="R895" s="19" t="str">
        <f t="shared" si="13"/>
        <v>8 PM</v>
      </c>
    </row>
    <row r="896" spans="1:18" x14ac:dyDescent="0.3">
      <c r="A896" t="s">
        <v>930</v>
      </c>
      <c r="B896" t="s">
        <v>41</v>
      </c>
      <c r="C896" t="s">
        <v>42</v>
      </c>
      <c r="D896" t="s">
        <v>20</v>
      </c>
      <c r="E896" t="s">
        <v>177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t="s">
        <v>32</v>
      </c>
      <c r="M896">
        <v>302.7</v>
      </c>
      <c r="N896">
        <v>4.7619047620000003</v>
      </c>
      <c r="O896">
        <v>15.135</v>
      </c>
      <c r="P896">
        <v>8.9</v>
      </c>
      <c r="Q896" s="19">
        <v>0.63611111111111107</v>
      </c>
      <c r="R896" s="19" t="str">
        <f t="shared" si="13"/>
        <v>3 PM</v>
      </c>
    </row>
    <row r="897" spans="1:18" x14ac:dyDescent="0.3">
      <c r="A897" t="s">
        <v>931</v>
      </c>
      <c r="B897" t="s">
        <v>41</v>
      </c>
      <c r="C897" t="s">
        <v>42</v>
      </c>
      <c r="D897" t="s">
        <v>27</v>
      </c>
      <c r="E897" t="s">
        <v>177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t="s">
        <v>32</v>
      </c>
      <c r="M897">
        <v>793.28</v>
      </c>
      <c r="N897">
        <v>4.7619047620000003</v>
      </c>
      <c r="O897">
        <v>39.664000000000001</v>
      </c>
      <c r="P897">
        <v>4.2</v>
      </c>
      <c r="Q897" s="19">
        <v>0.74097222222222225</v>
      </c>
      <c r="R897" s="19" t="str">
        <f t="shared" si="13"/>
        <v>5 PM</v>
      </c>
    </row>
    <row r="898" spans="1:18" x14ac:dyDescent="0.3">
      <c r="A898" t="s">
        <v>932</v>
      </c>
      <c r="B898" t="s">
        <v>25</v>
      </c>
      <c r="C898" t="s">
        <v>26</v>
      </c>
      <c r="D898" t="s">
        <v>27</v>
      </c>
      <c r="E898" t="s">
        <v>177</v>
      </c>
      <c r="F898" t="s">
        <v>45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t="s">
        <v>23</v>
      </c>
      <c r="M898">
        <v>425.18</v>
      </c>
      <c r="N898">
        <v>4.7619047620000003</v>
      </c>
      <c r="O898">
        <v>21.259</v>
      </c>
      <c r="P898">
        <v>5</v>
      </c>
      <c r="Q898" s="19">
        <v>0.68263888888888891</v>
      </c>
      <c r="R898" s="19" t="str">
        <f t="shared" si="13"/>
        <v>4 PM</v>
      </c>
    </row>
    <row r="899" spans="1:18" x14ac:dyDescent="0.3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43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t="s">
        <v>29</v>
      </c>
      <c r="M899">
        <v>283.62</v>
      </c>
      <c r="N899">
        <v>4.7619047620000003</v>
      </c>
      <c r="O899">
        <v>14.180999999999999</v>
      </c>
      <c r="P899">
        <v>8.8000000000000007</v>
      </c>
      <c r="Q899" s="19">
        <v>0.4284722222222222</v>
      </c>
      <c r="R899" s="19" t="str">
        <f t="shared" ref="R899:R962" si="14">TEXT(Q899,"h AM/PM")</f>
        <v>10 AM</v>
      </c>
    </row>
    <row r="900" spans="1:18" x14ac:dyDescent="0.3">
      <c r="A900" t="s">
        <v>934</v>
      </c>
      <c r="B900" t="s">
        <v>25</v>
      </c>
      <c r="C900" t="s">
        <v>26</v>
      </c>
      <c r="D900" t="s">
        <v>20</v>
      </c>
      <c r="E900" t="s">
        <v>177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t="s">
        <v>29</v>
      </c>
      <c r="M900">
        <v>599.20000000000005</v>
      </c>
      <c r="N900">
        <v>4.7619047620000003</v>
      </c>
      <c r="O900">
        <v>29.96</v>
      </c>
      <c r="P900">
        <v>5.3</v>
      </c>
      <c r="Q900" s="19">
        <v>0.57638888888888884</v>
      </c>
      <c r="R900" s="19" t="str">
        <f t="shared" si="14"/>
        <v>1 PM</v>
      </c>
    </row>
    <row r="901" spans="1:18" x14ac:dyDescent="0.3">
      <c r="A901" t="s">
        <v>935</v>
      </c>
      <c r="B901" t="s">
        <v>18</v>
      </c>
      <c r="C901" t="s">
        <v>19</v>
      </c>
      <c r="D901" t="s">
        <v>20</v>
      </c>
      <c r="E901" t="s">
        <v>177</v>
      </c>
      <c r="F901" t="s">
        <v>43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t="s">
        <v>23</v>
      </c>
      <c r="M901">
        <v>315.36</v>
      </c>
      <c r="N901">
        <v>4.7619047620000003</v>
      </c>
      <c r="O901">
        <v>15.768000000000001</v>
      </c>
      <c r="P901">
        <v>4.5999999999999996</v>
      </c>
      <c r="Q901" s="19">
        <v>0.80347222222222225</v>
      </c>
      <c r="R901" s="19" t="str">
        <f t="shared" si="14"/>
        <v>7 PM</v>
      </c>
    </row>
    <row r="902" spans="1:18" x14ac:dyDescent="0.3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t="s">
        <v>32</v>
      </c>
      <c r="M902">
        <v>403.56</v>
      </c>
      <c r="N902">
        <v>4.7619047620000003</v>
      </c>
      <c r="O902">
        <v>20.178000000000001</v>
      </c>
      <c r="P902">
        <v>7.5</v>
      </c>
      <c r="Q902" s="19">
        <v>0.58333333333333337</v>
      </c>
      <c r="R902" s="19" t="str">
        <f t="shared" si="14"/>
        <v>2 PM</v>
      </c>
    </row>
    <row r="903" spans="1:18" x14ac:dyDescent="0.3">
      <c r="A903" t="s">
        <v>937</v>
      </c>
      <c r="B903" t="s">
        <v>41</v>
      </c>
      <c r="C903" t="s">
        <v>42</v>
      </c>
      <c r="D903" t="s">
        <v>27</v>
      </c>
      <c r="E903" t="s">
        <v>177</v>
      </c>
      <c r="F903" t="s">
        <v>31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t="s">
        <v>23</v>
      </c>
      <c r="M903">
        <v>183.88</v>
      </c>
      <c r="N903">
        <v>4.7619047620000003</v>
      </c>
      <c r="O903">
        <v>9.1940000000000008</v>
      </c>
      <c r="P903">
        <v>5.0999999999999996</v>
      </c>
      <c r="Q903" s="19">
        <v>0.50138888888888888</v>
      </c>
      <c r="R903" s="19" t="str">
        <f t="shared" si="14"/>
        <v>12 PM</v>
      </c>
    </row>
    <row r="904" spans="1:18" x14ac:dyDescent="0.3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t="s">
        <v>32</v>
      </c>
      <c r="M904">
        <v>138.65</v>
      </c>
      <c r="N904">
        <v>4.7619047620000003</v>
      </c>
      <c r="O904">
        <v>6.9325000000000001</v>
      </c>
      <c r="P904">
        <v>4.2</v>
      </c>
      <c r="Q904" s="19">
        <v>0.84791666666666665</v>
      </c>
      <c r="R904" s="19" t="str">
        <f t="shared" si="14"/>
        <v>8 PM</v>
      </c>
    </row>
    <row r="905" spans="1:18" x14ac:dyDescent="0.3">
      <c r="A905" t="s">
        <v>939</v>
      </c>
      <c r="B905" t="s">
        <v>18</v>
      </c>
      <c r="C905" t="s">
        <v>19</v>
      </c>
      <c r="D905" t="s">
        <v>27</v>
      </c>
      <c r="E905" t="s">
        <v>177</v>
      </c>
      <c r="F905" t="s">
        <v>43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t="s">
        <v>29</v>
      </c>
      <c r="M905">
        <v>80.709999999999994</v>
      </c>
      <c r="N905">
        <v>4.7619047620000003</v>
      </c>
      <c r="O905">
        <v>4.0354999999999999</v>
      </c>
      <c r="P905">
        <v>8.1</v>
      </c>
      <c r="Q905" s="19">
        <v>0.73263888888888884</v>
      </c>
      <c r="R905" s="19" t="str">
        <f t="shared" si="14"/>
        <v>5 PM</v>
      </c>
    </row>
    <row r="906" spans="1:18" x14ac:dyDescent="0.3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t="s">
        <v>23</v>
      </c>
      <c r="M906">
        <v>116.64</v>
      </c>
      <c r="N906">
        <v>4.7619047620000003</v>
      </c>
      <c r="O906">
        <v>5.8319999999999999</v>
      </c>
      <c r="P906">
        <v>6</v>
      </c>
      <c r="Q906" s="19">
        <v>0.52916666666666667</v>
      </c>
      <c r="R906" s="19" t="str">
        <f t="shared" si="14"/>
        <v>12 PM</v>
      </c>
    </row>
    <row r="907" spans="1:18" x14ac:dyDescent="0.3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31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t="s">
        <v>29</v>
      </c>
      <c r="M907">
        <v>313.52</v>
      </c>
      <c r="N907">
        <v>4.7619047620000003</v>
      </c>
      <c r="O907">
        <v>15.676</v>
      </c>
      <c r="P907">
        <v>7.9</v>
      </c>
      <c r="Q907" s="19">
        <v>0.74722222222222223</v>
      </c>
      <c r="R907" s="19" t="str">
        <f t="shared" si="14"/>
        <v>5 PM</v>
      </c>
    </row>
    <row r="908" spans="1:18" x14ac:dyDescent="0.3">
      <c r="A908" t="s">
        <v>942</v>
      </c>
      <c r="B908" t="s">
        <v>25</v>
      </c>
      <c r="C908" t="s">
        <v>26</v>
      </c>
      <c r="D908" t="s">
        <v>27</v>
      </c>
      <c r="E908" t="s">
        <v>177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t="s">
        <v>32</v>
      </c>
      <c r="M908">
        <v>846.1</v>
      </c>
      <c r="N908">
        <v>4.7619047620000003</v>
      </c>
      <c r="O908">
        <v>42.305</v>
      </c>
      <c r="P908">
        <v>8.8000000000000007</v>
      </c>
      <c r="Q908" s="19">
        <v>0.79027777777777775</v>
      </c>
      <c r="R908" s="19" t="str">
        <f t="shared" si="14"/>
        <v>6 PM</v>
      </c>
    </row>
    <row r="909" spans="1:18" x14ac:dyDescent="0.3">
      <c r="A909" t="s">
        <v>943</v>
      </c>
      <c r="B909" t="s">
        <v>41</v>
      </c>
      <c r="C909" t="s">
        <v>42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t="s">
        <v>32</v>
      </c>
      <c r="M909">
        <v>414.4</v>
      </c>
      <c r="N909">
        <v>4.7619047620000003</v>
      </c>
      <c r="O909">
        <v>20.72</v>
      </c>
      <c r="P909">
        <v>6.6</v>
      </c>
      <c r="Q909" s="19">
        <v>0.58888888888888891</v>
      </c>
      <c r="R909" s="19" t="str">
        <f t="shared" si="14"/>
        <v>2 PM</v>
      </c>
    </row>
    <row r="910" spans="1:18" x14ac:dyDescent="0.3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43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t="s">
        <v>23</v>
      </c>
      <c r="M910">
        <v>159.08000000000001</v>
      </c>
      <c r="N910">
        <v>4.7619047620000003</v>
      </c>
      <c r="O910">
        <v>7.9539999999999997</v>
      </c>
      <c r="P910">
        <v>6.2</v>
      </c>
      <c r="Q910" s="19">
        <v>0.6875</v>
      </c>
      <c r="R910" s="19" t="str">
        <f t="shared" si="14"/>
        <v>4 PM</v>
      </c>
    </row>
    <row r="911" spans="1:18" x14ac:dyDescent="0.3">
      <c r="A911" t="s">
        <v>945</v>
      </c>
      <c r="B911" t="s">
        <v>41</v>
      </c>
      <c r="C911" t="s">
        <v>42</v>
      </c>
      <c r="D911" t="s">
        <v>27</v>
      </c>
      <c r="E911" t="s">
        <v>21</v>
      </c>
      <c r="F911" t="s">
        <v>31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t="s">
        <v>32</v>
      </c>
      <c r="M911">
        <v>490.1</v>
      </c>
      <c r="N911">
        <v>4.7619047620000003</v>
      </c>
      <c r="O911">
        <v>24.504999999999999</v>
      </c>
      <c r="P911">
        <v>4.2</v>
      </c>
      <c r="Q911" s="19">
        <v>0.44722222222222224</v>
      </c>
      <c r="R911" s="19" t="str">
        <f t="shared" si="14"/>
        <v>10 AM</v>
      </c>
    </row>
    <row r="912" spans="1:18" x14ac:dyDescent="0.3">
      <c r="A912" t="s">
        <v>946</v>
      </c>
      <c r="B912" t="s">
        <v>41</v>
      </c>
      <c r="C912" t="s">
        <v>42</v>
      </c>
      <c r="D912" t="s">
        <v>20</v>
      </c>
      <c r="E912" t="s">
        <v>21</v>
      </c>
      <c r="F912" t="s">
        <v>43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t="s">
        <v>32</v>
      </c>
      <c r="M912">
        <v>87.45</v>
      </c>
      <c r="N912">
        <v>4.7619047620000003</v>
      </c>
      <c r="O912">
        <v>4.3724999999999996</v>
      </c>
      <c r="P912">
        <v>7.3</v>
      </c>
      <c r="Q912" s="19">
        <v>0.85347222222222219</v>
      </c>
      <c r="R912" s="19" t="str">
        <f t="shared" si="14"/>
        <v>8 PM</v>
      </c>
    </row>
    <row r="913" spans="1:18" x14ac:dyDescent="0.3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t="s">
        <v>23</v>
      </c>
      <c r="M913">
        <v>224.52</v>
      </c>
      <c r="N913">
        <v>4.7619047620000003</v>
      </c>
      <c r="O913">
        <v>11.226000000000001</v>
      </c>
      <c r="P913">
        <v>8.6</v>
      </c>
      <c r="Q913" s="19">
        <v>0.48819444444444443</v>
      </c>
      <c r="R913" s="19" t="str">
        <f t="shared" si="14"/>
        <v>11 AM</v>
      </c>
    </row>
    <row r="914" spans="1:18" x14ac:dyDescent="0.3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31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t="s">
        <v>29</v>
      </c>
      <c r="M914">
        <v>744.96</v>
      </c>
      <c r="N914">
        <v>4.7619047620000003</v>
      </c>
      <c r="O914">
        <v>37.247999999999998</v>
      </c>
      <c r="P914">
        <v>6.8</v>
      </c>
      <c r="Q914" s="19">
        <v>0.42291666666666666</v>
      </c>
      <c r="R914" s="19" t="str">
        <f t="shared" si="14"/>
        <v>10 AM</v>
      </c>
    </row>
    <row r="915" spans="1:18" x14ac:dyDescent="0.3">
      <c r="A915" t="s">
        <v>949</v>
      </c>
      <c r="B915" t="s">
        <v>18</v>
      </c>
      <c r="C915" t="s">
        <v>19</v>
      </c>
      <c r="D915" t="s">
        <v>20</v>
      </c>
      <c r="E915" t="s">
        <v>177</v>
      </c>
      <c r="F915" t="s">
        <v>45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t="s">
        <v>23</v>
      </c>
      <c r="M915">
        <v>410.72</v>
      </c>
      <c r="N915">
        <v>4.7619047620000003</v>
      </c>
      <c r="O915">
        <v>20.536000000000001</v>
      </c>
      <c r="P915">
        <v>7.6</v>
      </c>
      <c r="Q915" s="19">
        <v>0.41666666666666669</v>
      </c>
      <c r="R915" s="19" t="str">
        <f t="shared" si="14"/>
        <v>10 AM</v>
      </c>
    </row>
    <row r="916" spans="1:18" x14ac:dyDescent="0.3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43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t="s">
        <v>29</v>
      </c>
      <c r="M916">
        <v>298.8</v>
      </c>
      <c r="N916">
        <v>4.7619047620000003</v>
      </c>
      <c r="O916">
        <v>14.94</v>
      </c>
      <c r="P916">
        <v>5.8</v>
      </c>
      <c r="Q916" s="19">
        <v>0.78125</v>
      </c>
      <c r="R916" s="19" t="str">
        <f t="shared" si="14"/>
        <v>6 PM</v>
      </c>
    </row>
    <row r="917" spans="1:18" x14ac:dyDescent="0.3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t="s">
        <v>29</v>
      </c>
      <c r="M917">
        <v>212.94</v>
      </c>
      <c r="N917">
        <v>4.7619047620000003</v>
      </c>
      <c r="O917">
        <v>10.647</v>
      </c>
      <c r="P917">
        <v>4.0999999999999996</v>
      </c>
      <c r="Q917" s="19">
        <v>0.52777777777777779</v>
      </c>
      <c r="R917" s="19" t="str">
        <f t="shared" si="14"/>
        <v>12 PM</v>
      </c>
    </row>
    <row r="918" spans="1:18" x14ac:dyDescent="0.3">
      <c r="A918" t="s">
        <v>952</v>
      </c>
      <c r="B918" t="s">
        <v>25</v>
      </c>
      <c r="C918" t="s">
        <v>26</v>
      </c>
      <c r="D918" t="s">
        <v>20</v>
      </c>
      <c r="E918" t="s">
        <v>177</v>
      </c>
      <c r="F918" t="s">
        <v>35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t="s">
        <v>32</v>
      </c>
      <c r="M918">
        <v>42.85</v>
      </c>
      <c r="N918">
        <v>4.7619047620000003</v>
      </c>
      <c r="O918">
        <v>2.1425000000000001</v>
      </c>
      <c r="P918">
        <v>9.3000000000000007</v>
      </c>
      <c r="Q918" s="19">
        <v>0.65</v>
      </c>
      <c r="R918" s="19" t="str">
        <f t="shared" si="14"/>
        <v>3 PM</v>
      </c>
    </row>
    <row r="919" spans="1:18" x14ac:dyDescent="0.3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45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t="s">
        <v>29</v>
      </c>
      <c r="M919">
        <v>378.68</v>
      </c>
      <c r="N919">
        <v>4.7619047620000003</v>
      </c>
      <c r="O919">
        <v>18.934000000000001</v>
      </c>
      <c r="P919">
        <v>6.8</v>
      </c>
      <c r="Q919" s="19">
        <v>0.50277777777777777</v>
      </c>
      <c r="R919" s="19" t="str">
        <f t="shared" si="14"/>
        <v>12 PM</v>
      </c>
    </row>
    <row r="920" spans="1:18" x14ac:dyDescent="0.3">
      <c r="A920" t="s">
        <v>954</v>
      </c>
      <c r="B920" t="s">
        <v>41</v>
      </c>
      <c r="C920" t="s">
        <v>42</v>
      </c>
      <c r="D920" t="s">
        <v>27</v>
      </c>
      <c r="E920" t="s">
        <v>177</v>
      </c>
      <c r="F920" t="s">
        <v>31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t="s">
        <v>23</v>
      </c>
      <c r="M920">
        <v>206.91</v>
      </c>
      <c r="N920">
        <v>4.7619047620000003</v>
      </c>
      <c r="O920">
        <v>10.345499999999999</v>
      </c>
      <c r="P920">
        <v>8.6999999999999993</v>
      </c>
      <c r="Q920" s="19">
        <v>0.47638888888888886</v>
      </c>
      <c r="R920" s="19" t="str">
        <f t="shared" si="14"/>
        <v>11 AM</v>
      </c>
    </row>
    <row r="921" spans="1:18" x14ac:dyDescent="0.3">
      <c r="A921" t="s">
        <v>955</v>
      </c>
      <c r="B921" t="s">
        <v>41</v>
      </c>
      <c r="C921" t="s">
        <v>42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t="s">
        <v>23</v>
      </c>
      <c r="M921">
        <v>78.78</v>
      </c>
      <c r="N921">
        <v>4.7619047620000003</v>
      </c>
      <c r="O921">
        <v>3.9390000000000001</v>
      </c>
      <c r="P921">
        <v>6.3</v>
      </c>
      <c r="Q921" s="19">
        <v>0.52500000000000002</v>
      </c>
      <c r="R921" s="19" t="str">
        <f t="shared" si="14"/>
        <v>12 PM</v>
      </c>
    </row>
    <row r="922" spans="1:18" x14ac:dyDescent="0.3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31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t="s">
        <v>32</v>
      </c>
      <c r="M922">
        <v>322.11</v>
      </c>
      <c r="N922">
        <v>4.7619047620000003</v>
      </c>
      <c r="O922">
        <v>16.105499999999999</v>
      </c>
      <c r="P922">
        <v>5.0999999999999996</v>
      </c>
      <c r="Q922" s="19">
        <v>0.62916666666666665</v>
      </c>
      <c r="R922" s="19" t="str">
        <f t="shared" si="14"/>
        <v>3 PM</v>
      </c>
    </row>
    <row r="923" spans="1:18" x14ac:dyDescent="0.3">
      <c r="A923" t="s">
        <v>957</v>
      </c>
      <c r="B923" t="s">
        <v>41</v>
      </c>
      <c r="C923" t="s">
        <v>42</v>
      </c>
      <c r="D923" t="s">
        <v>27</v>
      </c>
      <c r="E923" t="s">
        <v>21</v>
      </c>
      <c r="F923" t="s">
        <v>31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t="s">
        <v>29</v>
      </c>
      <c r="M923">
        <v>98.22</v>
      </c>
      <c r="N923">
        <v>4.7619047620000003</v>
      </c>
      <c r="O923">
        <v>4.9109999999999996</v>
      </c>
      <c r="P923">
        <v>7</v>
      </c>
      <c r="Q923" s="19">
        <v>0.45694444444444443</v>
      </c>
      <c r="R923" s="19" t="str">
        <f t="shared" si="14"/>
        <v>10 AM</v>
      </c>
    </row>
    <row r="924" spans="1:18" x14ac:dyDescent="0.3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31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t="s">
        <v>32</v>
      </c>
      <c r="M924">
        <v>25.46</v>
      </c>
      <c r="N924">
        <v>4.7619047620000003</v>
      </c>
      <c r="O924">
        <v>1.2729999999999999</v>
      </c>
      <c r="P924">
        <v>5.2</v>
      </c>
      <c r="Q924" s="19">
        <v>0.50694444444444442</v>
      </c>
      <c r="R924" s="19" t="str">
        <f t="shared" si="14"/>
        <v>12 PM</v>
      </c>
    </row>
    <row r="925" spans="1:18" x14ac:dyDescent="0.3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35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t="s">
        <v>32</v>
      </c>
      <c r="M925">
        <v>581.98</v>
      </c>
      <c r="N925">
        <v>4.7619047620000003</v>
      </c>
      <c r="O925">
        <v>29.099</v>
      </c>
      <c r="P925">
        <v>6.6</v>
      </c>
      <c r="Q925" s="19">
        <v>0.43819444444444444</v>
      </c>
      <c r="R925" s="19" t="str">
        <f t="shared" si="14"/>
        <v>10 AM</v>
      </c>
    </row>
    <row r="926" spans="1:18" x14ac:dyDescent="0.3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35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t="s">
        <v>23</v>
      </c>
      <c r="M926">
        <v>211.32</v>
      </c>
      <c r="N926">
        <v>4.7619047620000003</v>
      </c>
      <c r="O926">
        <v>10.566000000000001</v>
      </c>
      <c r="P926">
        <v>6.5</v>
      </c>
      <c r="Q926" s="19">
        <v>0.5756944444444444</v>
      </c>
      <c r="R926" s="19" t="str">
        <f t="shared" si="14"/>
        <v>1 PM</v>
      </c>
    </row>
    <row r="927" spans="1:18" x14ac:dyDescent="0.3">
      <c r="A927" t="s">
        <v>961</v>
      </c>
      <c r="B927" t="s">
        <v>41</v>
      </c>
      <c r="C927" t="s">
        <v>42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t="s">
        <v>23</v>
      </c>
      <c r="M927">
        <v>55.12</v>
      </c>
      <c r="N927">
        <v>4.7619047620000003</v>
      </c>
      <c r="O927">
        <v>2.7559999999999998</v>
      </c>
      <c r="P927">
        <v>9</v>
      </c>
      <c r="Q927" s="19">
        <v>0.46527777777777779</v>
      </c>
      <c r="R927" s="19" t="str">
        <f t="shared" si="14"/>
        <v>11 AM</v>
      </c>
    </row>
    <row r="928" spans="1:18" x14ac:dyDescent="0.3">
      <c r="A928" t="s">
        <v>962</v>
      </c>
      <c r="B928" t="s">
        <v>41</v>
      </c>
      <c r="C928" t="s">
        <v>42</v>
      </c>
      <c r="D928" t="s">
        <v>20</v>
      </c>
      <c r="E928" t="s">
        <v>177</v>
      </c>
      <c r="F928" t="s">
        <v>35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t="s">
        <v>32</v>
      </c>
      <c r="M928">
        <v>88.31</v>
      </c>
      <c r="N928">
        <v>4.7619047620000003</v>
      </c>
      <c r="O928">
        <v>4.4154999999999998</v>
      </c>
      <c r="P928">
        <v>5.2</v>
      </c>
      <c r="Q928" s="19">
        <v>0.73472222222222228</v>
      </c>
      <c r="R928" s="19" t="str">
        <f t="shared" si="14"/>
        <v>5 PM</v>
      </c>
    </row>
    <row r="929" spans="1:18" x14ac:dyDescent="0.3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t="s">
        <v>32</v>
      </c>
      <c r="M929">
        <v>356.58</v>
      </c>
      <c r="N929">
        <v>4.7619047620000003</v>
      </c>
      <c r="O929">
        <v>17.829000000000001</v>
      </c>
      <c r="P929">
        <v>6.8</v>
      </c>
      <c r="Q929" s="19">
        <v>0.74583333333333335</v>
      </c>
      <c r="R929" s="19" t="str">
        <f t="shared" si="14"/>
        <v>5 PM</v>
      </c>
    </row>
    <row r="930" spans="1:18" x14ac:dyDescent="0.3">
      <c r="A930" t="s">
        <v>964</v>
      </c>
      <c r="B930" t="s">
        <v>41</v>
      </c>
      <c r="C930" t="s">
        <v>42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t="s">
        <v>32</v>
      </c>
      <c r="M930">
        <v>794.25</v>
      </c>
      <c r="N930">
        <v>4.7619047620000003</v>
      </c>
      <c r="O930">
        <v>39.712499999999999</v>
      </c>
      <c r="P930">
        <v>7.6</v>
      </c>
      <c r="Q930" s="19">
        <v>0.86875000000000002</v>
      </c>
      <c r="R930" s="19" t="str">
        <f t="shared" si="14"/>
        <v>8 PM</v>
      </c>
    </row>
    <row r="931" spans="1:18" x14ac:dyDescent="0.3">
      <c r="A931" t="s">
        <v>965</v>
      </c>
      <c r="B931" t="s">
        <v>41</v>
      </c>
      <c r="C931" t="s">
        <v>42</v>
      </c>
      <c r="D931" t="s">
        <v>27</v>
      </c>
      <c r="E931" t="s">
        <v>177</v>
      </c>
      <c r="F931" t="s">
        <v>35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t="s">
        <v>23</v>
      </c>
      <c r="M931">
        <v>50.62</v>
      </c>
      <c r="N931">
        <v>4.7619047620000003</v>
      </c>
      <c r="O931">
        <v>2.5310000000000001</v>
      </c>
      <c r="P931">
        <v>7.2</v>
      </c>
      <c r="Q931" s="19">
        <v>0.80972222222222223</v>
      </c>
      <c r="R931" s="19" t="str">
        <f t="shared" si="14"/>
        <v>7 PM</v>
      </c>
    </row>
    <row r="932" spans="1:18" x14ac:dyDescent="0.3">
      <c r="A932" t="s">
        <v>966</v>
      </c>
      <c r="B932" t="s">
        <v>41</v>
      </c>
      <c r="C932" t="s">
        <v>42</v>
      </c>
      <c r="D932" t="s">
        <v>27</v>
      </c>
      <c r="E932" t="s">
        <v>177</v>
      </c>
      <c r="F932" t="s">
        <v>31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t="s">
        <v>23</v>
      </c>
      <c r="M932">
        <v>599.52</v>
      </c>
      <c r="N932">
        <v>4.7619047620000003</v>
      </c>
      <c r="O932">
        <v>29.975999999999999</v>
      </c>
      <c r="P932">
        <v>7.1</v>
      </c>
      <c r="Q932" s="19">
        <v>0.56458333333333333</v>
      </c>
      <c r="R932" s="19" t="str">
        <f t="shared" si="14"/>
        <v>1 PM</v>
      </c>
    </row>
    <row r="933" spans="1:18" x14ac:dyDescent="0.3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45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t="s">
        <v>32</v>
      </c>
      <c r="M933">
        <v>166.7</v>
      </c>
      <c r="N933">
        <v>4.7619047620000003</v>
      </c>
      <c r="O933">
        <v>8.3350000000000009</v>
      </c>
      <c r="P933">
        <v>9.5</v>
      </c>
      <c r="Q933" s="19">
        <v>0.58680555555555558</v>
      </c>
      <c r="R933" s="19" t="str">
        <f t="shared" si="14"/>
        <v>2 PM</v>
      </c>
    </row>
    <row r="934" spans="1:18" x14ac:dyDescent="0.3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43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t="s">
        <v>23</v>
      </c>
      <c r="M934">
        <v>744.4</v>
      </c>
      <c r="N934">
        <v>4.7619047620000003</v>
      </c>
      <c r="O934">
        <v>37.22</v>
      </c>
      <c r="P934">
        <v>5.0999999999999996</v>
      </c>
      <c r="Q934" s="19">
        <v>0.4861111111111111</v>
      </c>
      <c r="R934" s="19" t="str">
        <f t="shared" si="14"/>
        <v>11 AM</v>
      </c>
    </row>
    <row r="935" spans="1:18" x14ac:dyDescent="0.3">
      <c r="A935" t="s">
        <v>969</v>
      </c>
      <c r="B935" t="s">
        <v>25</v>
      </c>
      <c r="C935" t="s">
        <v>26</v>
      </c>
      <c r="D935" t="s">
        <v>27</v>
      </c>
      <c r="E935" t="s">
        <v>177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t="s">
        <v>23</v>
      </c>
      <c r="M935">
        <v>448.56</v>
      </c>
      <c r="N935">
        <v>4.7619047620000003</v>
      </c>
      <c r="O935">
        <v>22.428000000000001</v>
      </c>
      <c r="P935">
        <v>7.6</v>
      </c>
      <c r="Q935" s="19">
        <v>0.51875000000000004</v>
      </c>
      <c r="R935" s="19" t="str">
        <f t="shared" si="14"/>
        <v>12 PM</v>
      </c>
    </row>
    <row r="936" spans="1:18" x14ac:dyDescent="0.3">
      <c r="A936" t="s">
        <v>970</v>
      </c>
      <c r="B936" t="s">
        <v>41</v>
      </c>
      <c r="C936" t="s">
        <v>42</v>
      </c>
      <c r="D936" t="s">
        <v>27</v>
      </c>
      <c r="E936" t="s">
        <v>21</v>
      </c>
      <c r="F936" t="s">
        <v>31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t="s">
        <v>23</v>
      </c>
      <c r="M936">
        <v>378.9</v>
      </c>
      <c r="N936">
        <v>4.7619047620000003</v>
      </c>
      <c r="O936">
        <v>18.945</v>
      </c>
      <c r="P936">
        <v>9.8000000000000007</v>
      </c>
      <c r="Q936" s="19">
        <v>0.85</v>
      </c>
      <c r="R936" s="19" t="str">
        <f t="shared" si="14"/>
        <v>8 PM</v>
      </c>
    </row>
    <row r="937" spans="1:18" x14ac:dyDescent="0.3">
      <c r="A937" t="s">
        <v>971</v>
      </c>
      <c r="B937" t="s">
        <v>25</v>
      </c>
      <c r="C937" t="s">
        <v>26</v>
      </c>
      <c r="D937" t="s">
        <v>20</v>
      </c>
      <c r="E937" t="s">
        <v>177</v>
      </c>
      <c r="F937" t="s">
        <v>31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t="s">
        <v>23</v>
      </c>
      <c r="M937">
        <v>257.16000000000003</v>
      </c>
      <c r="N937">
        <v>4.7619047620000003</v>
      </c>
      <c r="O937">
        <v>12.858000000000001</v>
      </c>
      <c r="P937">
        <v>5.0999999999999996</v>
      </c>
      <c r="Q937" s="19">
        <v>0.87430555555555556</v>
      </c>
      <c r="R937" s="19" t="str">
        <f t="shared" si="14"/>
        <v>8 PM</v>
      </c>
    </row>
    <row r="938" spans="1:18" x14ac:dyDescent="0.3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t="s">
        <v>23</v>
      </c>
      <c r="M938">
        <v>552.23</v>
      </c>
      <c r="N938">
        <v>4.7619047620000003</v>
      </c>
      <c r="O938">
        <v>27.611499999999999</v>
      </c>
      <c r="P938">
        <v>7.5</v>
      </c>
      <c r="Q938" s="19">
        <v>0.82499999999999996</v>
      </c>
      <c r="R938" s="19" t="str">
        <f t="shared" si="14"/>
        <v>7 PM</v>
      </c>
    </row>
    <row r="939" spans="1:18" x14ac:dyDescent="0.3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35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t="s">
        <v>29</v>
      </c>
      <c r="M939">
        <v>447.4</v>
      </c>
      <c r="N939">
        <v>4.7619047620000003</v>
      </c>
      <c r="O939">
        <v>22.37</v>
      </c>
      <c r="P939">
        <v>7.4</v>
      </c>
      <c r="Q939" s="19">
        <v>0.42916666666666664</v>
      </c>
      <c r="R939" s="19" t="str">
        <f t="shared" si="14"/>
        <v>10 AM</v>
      </c>
    </row>
    <row r="940" spans="1:18" x14ac:dyDescent="0.3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t="s">
        <v>29</v>
      </c>
      <c r="M940">
        <v>276.27</v>
      </c>
      <c r="N940">
        <v>4.7619047620000003</v>
      </c>
      <c r="O940">
        <v>13.813499999999999</v>
      </c>
      <c r="P940">
        <v>4.2</v>
      </c>
      <c r="Q940" s="19">
        <v>0.68541666666666667</v>
      </c>
      <c r="R940" s="19" t="str">
        <f t="shared" si="14"/>
        <v>4 PM</v>
      </c>
    </row>
    <row r="941" spans="1:18" x14ac:dyDescent="0.3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43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t="s">
        <v>23</v>
      </c>
      <c r="M941">
        <v>343.74</v>
      </c>
      <c r="N941">
        <v>4.7619047620000003</v>
      </c>
      <c r="O941">
        <v>17.187000000000001</v>
      </c>
      <c r="P941">
        <v>5.9</v>
      </c>
      <c r="Q941" s="19">
        <v>0.71111111111111114</v>
      </c>
      <c r="R941" s="19" t="str">
        <f t="shared" si="14"/>
        <v>5 PM</v>
      </c>
    </row>
    <row r="942" spans="1:18" x14ac:dyDescent="0.3">
      <c r="A942" t="s">
        <v>976</v>
      </c>
      <c r="B942" t="s">
        <v>18</v>
      </c>
      <c r="C942" t="s">
        <v>19</v>
      </c>
      <c r="D942" t="s">
        <v>27</v>
      </c>
      <c r="E942" t="s">
        <v>177</v>
      </c>
      <c r="F942" t="s">
        <v>43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t="s">
        <v>23</v>
      </c>
      <c r="M942">
        <v>266.08</v>
      </c>
      <c r="N942">
        <v>4.7619047620000003</v>
      </c>
      <c r="O942">
        <v>13.304</v>
      </c>
      <c r="P942">
        <v>6.9</v>
      </c>
      <c r="Q942" s="19">
        <v>0.75972222222222219</v>
      </c>
      <c r="R942" s="19" t="str">
        <f t="shared" si="14"/>
        <v>6 PM</v>
      </c>
    </row>
    <row r="943" spans="1:18" x14ac:dyDescent="0.3">
      <c r="A943" t="s">
        <v>977</v>
      </c>
      <c r="B943" t="s">
        <v>25</v>
      </c>
      <c r="C943" t="s">
        <v>26</v>
      </c>
      <c r="D943" t="s">
        <v>20</v>
      </c>
      <c r="E943" t="s">
        <v>177</v>
      </c>
      <c r="F943" t="s">
        <v>45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t="s">
        <v>29</v>
      </c>
      <c r="M943">
        <v>898.38</v>
      </c>
      <c r="N943">
        <v>4.7619047620000003</v>
      </c>
      <c r="O943">
        <v>44.918999999999997</v>
      </c>
      <c r="P943">
        <v>6.6</v>
      </c>
      <c r="Q943" s="19">
        <v>0.4465277777777778</v>
      </c>
      <c r="R943" s="19" t="str">
        <f t="shared" si="14"/>
        <v>10 AM</v>
      </c>
    </row>
    <row r="944" spans="1:18" x14ac:dyDescent="0.3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31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t="s">
        <v>23</v>
      </c>
      <c r="M944">
        <v>456.8</v>
      </c>
      <c r="N944">
        <v>4.7619047620000003</v>
      </c>
      <c r="O944">
        <v>22.84</v>
      </c>
      <c r="P944">
        <v>5.7</v>
      </c>
      <c r="Q944" s="19">
        <v>0.8125</v>
      </c>
      <c r="R944" s="19" t="str">
        <f t="shared" si="14"/>
        <v>7 PM</v>
      </c>
    </row>
    <row r="945" spans="1:18" x14ac:dyDescent="0.3">
      <c r="A945" t="s">
        <v>979</v>
      </c>
      <c r="B945" t="s">
        <v>18</v>
      </c>
      <c r="C945" t="s">
        <v>19</v>
      </c>
      <c r="D945" t="s">
        <v>27</v>
      </c>
      <c r="E945" t="s">
        <v>177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t="s">
        <v>32</v>
      </c>
      <c r="M945">
        <v>253.95</v>
      </c>
      <c r="N945">
        <v>4.7619047620000003</v>
      </c>
      <c r="O945">
        <v>12.6975</v>
      </c>
      <c r="P945">
        <v>5.3</v>
      </c>
      <c r="Q945" s="19">
        <v>0.62013888888888891</v>
      </c>
      <c r="R945" s="19" t="str">
        <f t="shared" si="14"/>
        <v>2 PM</v>
      </c>
    </row>
    <row r="946" spans="1:18" x14ac:dyDescent="0.3">
      <c r="A946" t="s">
        <v>980</v>
      </c>
      <c r="B946" t="s">
        <v>18</v>
      </c>
      <c r="C946" t="s">
        <v>19</v>
      </c>
      <c r="D946" t="s">
        <v>20</v>
      </c>
      <c r="E946" t="s">
        <v>177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t="s">
        <v>29</v>
      </c>
      <c r="M946">
        <v>70.56</v>
      </c>
      <c r="N946">
        <v>4.7619047620000003</v>
      </c>
      <c r="O946">
        <v>3.528</v>
      </c>
      <c r="P946">
        <v>4.2</v>
      </c>
      <c r="Q946" s="19">
        <v>0.84305555555555556</v>
      </c>
      <c r="R946" s="19" t="str">
        <f t="shared" si="14"/>
        <v>8 PM</v>
      </c>
    </row>
    <row r="947" spans="1:18" x14ac:dyDescent="0.3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t="s">
        <v>32</v>
      </c>
      <c r="M947">
        <v>657.16</v>
      </c>
      <c r="N947">
        <v>4.7619047620000003</v>
      </c>
      <c r="O947">
        <v>32.857999999999997</v>
      </c>
      <c r="P947">
        <v>7.3</v>
      </c>
      <c r="Q947" s="19">
        <v>0.49375000000000002</v>
      </c>
      <c r="R947" s="19" t="str">
        <f t="shared" si="14"/>
        <v>11 AM</v>
      </c>
    </row>
    <row r="948" spans="1:18" x14ac:dyDescent="0.3">
      <c r="A948" t="s">
        <v>982</v>
      </c>
      <c r="B948" t="s">
        <v>25</v>
      </c>
      <c r="C948" t="s">
        <v>26</v>
      </c>
      <c r="D948" t="s">
        <v>20</v>
      </c>
      <c r="E948" t="s">
        <v>177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t="s">
        <v>32</v>
      </c>
      <c r="M948">
        <v>168.5</v>
      </c>
      <c r="N948">
        <v>4.7619047620000003</v>
      </c>
      <c r="O948">
        <v>8.4250000000000007</v>
      </c>
      <c r="P948">
        <v>5.3</v>
      </c>
      <c r="Q948" s="19">
        <v>0.59236111111111112</v>
      </c>
      <c r="R948" s="19" t="str">
        <f t="shared" si="14"/>
        <v>2 PM</v>
      </c>
    </row>
    <row r="949" spans="1:18" x14ac:dyDescent="0.3">
      <c r="A949" t="s">
        <v>983</v>
      </c>
      <c r="B949" t="s">
        <v>41</v>
      </c>
      <c r="C949" t="s">
        <v>42</v>
      </c>
      <c r="D949" t="s">
        <v>20</v>
      </c>
      <c r="E949" t="s">
        <v>177</v>
      </c>
      <c r="F949" t="s">
        <v>45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t="s">
        <v>23</v>
      </c>
      <c r="M949">
        <v>53.78</v>
      </c>
      <c r="N949">
        <v>4.7619047620000003</v>
      </c>
      <c r="O949">
        <v>2.6890000000000001</v>
      </c>
      <c r="P949">
        <v>4.7</v>
      </c>
      <c r="Q949" s="19">
        <v>0.84236111111111112</v>
      </c>
      <c r="R949" s="19" t="str">
        <f t="shared" si="14"/>
        <v>8 PM</v>
      </c>
    </row>
    <row r="950" spans="1:18" x14ac:dyDescent="0.3">
      <c r="A950" t="s">
        <v>984</v>
      </c>
      <c r="B950" t="s">
        <v>25</v>
      </c>
      <c r="C950" t="s">
        <v>26</v>
      </c>
      <c r="D950" t="s">
        <v>20</v>
      </c>
      <c r="E950" t="s">
        <v>177</v>
      </c>
      <c r="F950" t="s">
        <v>31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t="s">
        <v>23</v>
      </c>
      <c r="M950">
        <v>179.05</v>
      </c>
      <c r="N950">
        <v>4.7619047620000003</v>
      </c>
      <c r="O950">
        <v>8.9525000000000006</v>
      </c>
      <c r="P950">
        <v>7.9</v>
      </c>
      <c r="Q950" s="19">
        <v>0.78055555555555556</v>
      </c>
      <c r="R950" s="19" t="str">
        <f t="shared" si="14"/>
        <v>6 PM</v>
      </c>
    </row>
    <row r="951" spans="1:18" x14ac:dyDescent="0.3">
      <c r="A951" t="s">
        <v>985</v>
      </c>
      <c r="B951" t="s">
        <v>41</v>
      </c>
      <c r="C951" t="s">
        <v>42</v>
      </c>
      <c r="D951" t="s">
        <v>27</v>
      </c>
      <c r="E951" t="s">
        <v>21</v>
      </c>
      <c r="F951" t="s">
        <v>43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t="s">
        <v>23</v>
      </c>
      <c r="M951">
        <v>211.44</v>
      </c>
      <c r="N951">
        <v>4.7619047620000003</v>
      </c>
      <c r="O951">
        <v>10.571999999999999</v>
      </c>
      <c r="P951">
        <v>8.9</v>
      </c>
      <c r="Q951" s="19">
        <v>0.60138888888888886</v>
      </c>
      <c r="R951" s="19" t="str">
        <f t="shared" si="14"/>
        <v>2 PM</v>
      </c>
    </row>
    <row r="952" spans="1:18" x14ac:dyDescent="0.3">
      <c r="A952" t="s">
        <v>986</v>
      </c>
      <c r="B952" t="s">
        <v>41</v>
      </c>
      <c r="C952" t="s">
        <v>42</v>
      </c>
      <c r="D952" t="s">
        <v>20</v>
      </c>
      <c r="E952" t="s">
        <v>177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t="s">
        <v>23</v>
      </c>
      <c r="M952">
        <v>119.73</v>
      </c>
      <c r="N952">
        <v>4.7619047620000003</v>
      </c>
      <c r="O952">
        <v>5.9865000000000004</v>
      </c>
      <c r="P952">
        <v>9.3000000000000007</v>
      </c>
      <c r="Q952" s="19">
        <v>0.52777777777777779</v>
      </c>
      <c r="R952" s="19" t="str">
        <f t="shared" si="14"/>
        <v>12 PM</v>
      </c>
    </row>
    <row r="953" spans="1:18" x14ac:dyDescent="0.3">
      <c r="A953" t="s">
        <v>987</v>
      </c>
      <c r="B953" t="s">
        <v>41</v>
      </c>
      <c r="C953" t="s">
        <v>42</v>
      </c>
      <c r="D953" t="s">
        <v>20</v>
      </c>
      <c r="E953" t="s">
        <v>21</v>
      </c>
      <c r="F953" t="s">
        <v>31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t="s">
        <v>23</v>
      </c>
      <c r="M953">
        <v>65.7</v>
      </c>
      <c r="N953">
        <v>4.7619047620000003</v>
      </c>
      <c r="O953">
        <v>3.2850000000000001</v>
      </c>
      <c r="P953">
        <v>4.7</v>
      </c>
      <c r="Q953" s="19">
        <v>0.77986111111111112</v>
      </c>
      <c r="R953" s="19" t="str">
        <f t="shared" si="14"/>
        <v>6 PM</v>
      </c>
    </row>
    <row r="954" spans="1:18" x14ac:dyDescent="0.3">
      <c r="A954" t="s">
        <v>988</v>
      </c>
      <c r="B954" t="s">
        <v>41</v>
      </c>
      <c r="C954" t="s">
        <v>42</v>
      </c>
      <c r="D954" t="s">
        <v>20</v>
      </c>
      <c r="E954" t="s">
        <v>21</v>
      </c>
      <c r="F954" t="s">
        <v>43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t="s">
        <v>23</v>
      </c>
      <c r="M954">
        <v>251.4</v>
      </c>
      <c r="N954">
        <v>4.7619047620000003</v>
      </c>
      <c r="O954">
        <v>12.57</v>
      </c>
      <c r="P954">
        <v>8.6999999999999993</v>
      </c>
      <c r="Q954" s="19">
        <v>0.55694444444444446</v>
      </c>
      <c r="R954" s="19" t="str">
        <f t="shared" si="14"/>
        <v>1 PM</v>
      </c>
    </row>
    <row r="955" spans="1:18" x14ac:dyDescent="0.3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43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t="s">
        <v>29</v>
      </c>
      <c r="M955">
        <v>84.16</v>
      </c>
      <c r="N955">
        <v>4.7619047620000003</v>
      </c>
      <c r="O955">
        <v>4.2080000000000002</v>
      </c>
      <c r="P955">
        <v>7.6</v>
      </c>
      <c r="Q955" s="19">
        <v>0.58194444444444449</v>
      </c>
      <c r="R955" s="19" t="str">
        <f t="shared" si="14"/>
        <v>1 PM</v>
      </c>
    </row>
    <row r="956" spans="1:18" x14ac:dyDescent="0.3">
      <c r="A956" t="s">
        <v>990</v>
      </c>
      <c r="B956" t="s">
        <v>41</v>
      </c>
      <c r="C956" t="s">
        <v>42</v>
      </c>
      <c r="D956" t="s">
        <v>20</v>
      </c>
      <c r="E956" t="s">
        <v>177</v>
      </c>
      <c r="F956" t="s">
        <v>31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t="s">
        <v>29</v>
      </c>
      <c r="M956">
        <v>395.46</v>
      </c>
      <c r="N956">
        <v>4.7619047620000003</v>
      </c>
      <c r="O956">
        <v>19.773</v>
      </c>
      <c r="P956">
        <v>5.7</v>
      </c>
      <c r="Q956" s="19">
        <v>0.48958333333333331</v>
      </c>
      <c r="R956" s="19" t="str">
        <f t="shared" si="14"/>
        <v>11 AM</v>
      </c>
    </row>
    <row r="957" spans="1:18" x14ac:dyDescent="0.3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45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t="s">
        <v>29</v>
      </c>
      <c r="M957">
        <v>297.99</v>
      </c>
      <c r="N957">
        <v>4.7619047620000003</v>
      </c>
      <c r="O957">
        <v>14.8995</v>
      </c>
      <c r="P957">
        <v>6.8</v>
      </c>
      <c r="Q957" s="19">
        <v>0.49375000000000002</v>
      </c>
      <c r="R957" s="19" t="str">
        <f t="shared" si="14"/>
        <v>11 AM</v>
      </c>
    </row>
    <row r="958" spans="1:18" x14ac:dyDescent="0.3">
      <c r="A958" t="s">
        <v>992</v>
      </c>
      <c r="B958" t="s">
        <v>25</v>
      </c>
      <c r="C958" t="s">
        <v>26</v>
      </c>
      <c r="D958" t="s">
        <v>20</v>
      </c>
      <c r="E958" t="s">
        <v>177</v>
      </c>
      <c r="F958" t="s">
        <v>43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t="s">
        <v>29</v>
      </c>
      <c r="M958">
        <v>454.41</v>
      </c>
      <c r="N958">
        <v>4.7619047620000003</v>
      </c>
      <c r="O958">
        <v>22.720500000000001</v>
      </c>
      <c r="P958">
        <v>5.4</v>
      </c>
      <c r="Q958" s="19">
        <v>0.71944444444444444</v>
      </c>
      <c r="R958" s="19" t="str">
        <f t="shared" si="14"/>
        <v>5 PM</v>
      </c>
    </row>
    <row r="959" spans="1:18" x14ac:dyDescent="0.3">
      <c r="A959" t="s">
        <v>993</v>
      </c>
      <c r="B959" t="s">
        <v>41</v>
      </c>
      <c r="C959" t="s">
        <v>42</v>
      </c>
      <c r="D959" t="s">
        <v>27</v>
      </c>
      <c r="E959" t="s">
        <v>177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t="s">
        <v>29</v>
      </c>
      <c r="M959">
        <v>276.12</v>
      </c>
      <c r="N959">
        <v>4.7619047620000003</v>
      </c>
      <c r="O959">
        <v>13.805999999999999</v>
      </c>
      <c r="P959">
        <v>7.1</v>
      </c>
      <c r="Q959" s="19">
        <v>0.66319444444444442</v>
      </c>
      <c r="R959" s="19" t="str">
        <f t="shared" si="14"/>
        <v>3 PM</v>
      </c>
    </row>
    <row r="960" spans="1:18" x14ac:dyDescent="0.3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31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t="s">
        <v>29</v>
      </c>
      <c r="M960">
        <v>158</v>
      </c>
      <c r="N960">
        <v>4.7619047620000003</v>
      </c>
      <c r="O960">
        <v>7.9</v>
      </c>
      <c r="P960">
        <v>7.8</v>
      </c>
      <c r="Q960" s="19">
        <v>0.50486111111111109</v>
      </c>
      <c r="R960" s="19" t="str">
        <f t="shared" si="14"/>
        <v>12 PM</v>
      </c>
    </row>
    <row r="961" spans="1:18" x14ac:dyDescent="0.3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43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t="s">
        <v>29</v>
      </c>
      <c r="M961">
        <v>887.94</v>
      </c>
      <c r="N961">
        <v>4.7619047620000003</v>
      </c>
      <c r="O961">
        <v>44.396999999999998</v>
      </c>
      <c r="P961">
        <v>8.4</v>
      </c>
      <c r="Q961" s="19">
        <v>0.62986111111111109</v>
      </c>
      <c r="R961" s="19" t="str">
        <f t="shared" si="14"/>
        <v>3 PM</v>
      </c>
    </row>
    <row r="962" spans="1:18" x14ac:dyDescent="0.3">
      <c r="A962" t="s">
        <v>996</v>
      </c>
      <c r="B962" t="s">
        <v>25</v>
      </c>
      <c r="C962" t="s">
        <v>26</v>
      </c>
      <c r="D962" t="s">
        <v>20</v>
      </c>
      <c r="E962" t="s">
        <v>177</v>
      </c>
      <c r="F962" t="s">
        <v>45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t="s">
        <v>29</v>
      </c>
      <c r="M962">
        <v>91.98</v>
      </c>
      <c r="N962">
        <v>4.7619047620000003</v>
      </c>
      <c r="O962">
        <v>4.5990000000000002</v>
      </c>
      <c r="P962">
        <v>9.8000000000000007</v>
      </c>
      <c r="Q962" s="19">
        <v>0.64513888888888893</v>
      </c>
      <c r="R962" s="19" t="str">
        <f t="shared" si="14"/>
        <v>3 PM</v>
      </c>
    </row>
    <row r="963" spans="1:18" x14ac:dyDescent="0.3">
      <c r="A963" t="s">
        <v>997</v>
      </c>
      <c r="B963" t="s">
        <v>18</v>
      </c>
      <c r="C963" t="s">
        <v>19</v>
      </c>
      <c r="D963" t="s">
        <v>20</v>
      </c>
      <c r="E963" t="s">
        <v>177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t="s">
        <v>29</v>
      </c>
      <c r="M963">
        <v>41.78</v>
      </c>
      <c r="N963">
        <v>4.7619047620000003</v>
      </c>
      <c r="O963">
        <v>2.089</v>
      </c>
      <c r="P963">
        <v>9.8000000000000007</v>
      </c>
      <c r="Q963" s="19">
        <v>0.78125</v>
      </c>
      <c r="R963" s="19" t="str">
        <f t="shared" ref="R963:R1001" si="15">TEXT(Q963,"h AM/PM")</f>
        <v>6 PM</v>
      </c>
    </row>
    <row r="964" spans="1:18" x14ac:dyDescent="0.3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45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t="s">
        <v>32</v>
      </c>
      <c r="M964">
        <v>15.5</v>
      </c>
      <c r="N964">
        <v>4.7619047620000003</v>
      </c>
      <c r="O964">
        <v>0.77500000000000002</v>
      </c>
      <c r="P964">
        <v>7.4</v>
      </c>
      <c r="Q964" s="19">
        <v>0.64097222222222228</v>
      </c>
      <c r="R964" s="19" t="str">
        <f t="shared" si="15"/>
        <v>3 PM</v>
      </c>
    </row>
    <row r="965" spans="1:18" x14ac:dyDescent="0.3">
      <c r="A965" t="s">
        <v>999</v>
      </c>
      <c r="B965" t="s">
        <v>25</v>
      </c>
      <c r="C965" t="s">
        <v>26</v>
      </c>
      <c r="D965" t="s">
        <v>20</v>
      </c>
      <c r="E965" t="s">
        <v>177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t="s">
        <v>29</v>
      </c>
      <c r="M965">
        <v>290.45999999999998</v>
      </c>
      <c r="N965">
        <v>4.7619047620000003</v>
      </c>
      <c r="O965">
        <v>14.523</v>
      </c>
      <c r="P965">
        <v>6.7</v>
      </c>
      <c r="Q965" s="19">
        <v>0.85902777777777772</v>
      </c>
      <c r="R965" s="19" t="str">
        <f t="shared" si="15"/>
        <v>8 PM</v>
      </c>
    </row>
    <row r="966" spans="1:18" x14ac:dyDescent="0.3">
      <c r="A966" t="s">
        <v>1000</v>
      </c>
      <c r="B966" t="s">
        <v>41</v>
      </c>
      <c r="C966" t="s">
        <v>42</v>
      </c>
      <c r="D966" t="s">
        <v>27</v>
      </c>
      <c r="E966" t="s">
        <v>177</v>
      </c>
      <c r="F966" t="s">
        <v>43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t="s">
        <v>32</v>
      </c>
      <c r="M966">
        <v>66.66</v>
      </c>
      <c r="N966">
        <v>4.7619047620000003</v>
      </c>
      <c r="O966">
        <v>3.3330000000000002</v>
      </c>
      <c r="P966">
        <v>6.4</v>
      </c>
      <c r="Q966" s="19">
        <v>0.6118055555555556</v>
      </c>
      <c r="R966" s="19" t="str">
        <f t="shared" si="15"/>
        <v>2 PM</v>
      </c>
    </row>
    <row r="967" spans="1:18" x14ac:dyDescent="0.3">
      <c r="A967" t="s">
        <v>1001</v>
      </c>
      <c r="B967" t="s">
        <v>41</v>
      </c>
      <c r="C967" t="s">
        <v>42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t="s">
        <v>32</v>
      </c>
      <c r="M967">
        <v>76.540000000000006</v>
      </c>
      <c r="N967">
        <v>4.7619047620000003</v>
      </c>
      <c r="O967">
        <v>3.827</v>
      </c>
      <c r="P967">
        <v>5.8</v>
      </c>
      <c r="Q967" s="19">
        <v>0.76249999999999996</v>
      </c>
      <c r="R967" s="19" t="str">
        <f t="shared" si="15"/>
        <v>6 PM</v>
      </c>
    </row>
    <row r="968" spans="1:18" x14ac:dyDescent="0.3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31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t="s">
        <v>23</v>
      </c>
      <c r="M968">
        <v>299.7</v>
      </c>
      <c r="N968">
        <v>4.7619047620000003</v>
      </c>
      <c r="O968">
        <v>14.984999999999999</v>
      </c>
      <c r="P968">
        <v>7.2</v>
      </c>
      <c r="Q968" s="19">
        <v>0.64375000000000004</v>
      </c>
      <c r="R968" s="19" t="str">
        <f t="shared" si="15"/>
        <v>3 PM</v>
      </c>
    </row>
    <row r="969" spans="1:18" x14ac:dyDescent="0.3">
      <c r="A969" t="s">
        <v>1003</v>
      </c>
      <c r="B969" t="s">
        <v>18</v>
      </c>
      <c r="C969" t="s">
        <v>19</v>
      </c>
      <c r="D969" t="s">
        <v>20</v>
      </c>
      <c r="E969" t="s">
        <v>177</v>
      </c>
      <c r="F969" t="s">
        <v>31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t="s">
        <v>32</v>
      </c>
      <c r="M969">
        <v>243.03</v>
      </c>
      <c r="N969">
        <v>4.7619047620000003</v>
      </c>
      <c r="O969">
        <v>12.1515</v>
      </c>
      <c r="P969">
        <v>9.3000000000000007</v>
      </c>
      <c r="Q969" s="19">
        <v>0.53819444444444442</v>
      </c>
      <c r="R969" s="19" t="str">
        <f t="shared" si="15"/>
        <v>12 PM</v>
      </c>
    </row>
    <row r="970" spans="1:18" x14ac:dyDescent="0.3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t="s">
        <v>29</v>
      </c>
      <c r="M970">
        <v>47.4</v>
      </c>
      <c r="N970">
        <v>4.7619047620000003</v>
      </c>
      <c r="O970">
        <v>2.37</v>
      </c>
      <c r="P970">
        <v>9.5</v>
      </c>
      <c r="Q970" s="19">
        <v>0.75138888888888888</v>
      </c>
      <c r="R970" s="19" t="str">
        <f t="shared" si="15"/>
        <v>6 PM</v>
      </c>
    </row>
    <row r="971" spans="1:18" x14ac:dyDescent="0.3">
      <c r="A971" t="s">
        <v>1005</v>
      </c>
      <c r="B971" t="s">
        <v>41</v>
      </c>
      <c r="C971" t="s">
        <v>42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t="s">
        <v>32</v>
      </c>
      <c r="M971">
        <v>172.45</v>
      </c>
      <c r="N971">
        <v>4.7619047620000003</v>
      </c>
      <c r="O971">
        <v>8.6225000000000005</v>
      </c>
      <c r="P971">
        <v>9</v>
      </c>
      <c r="Q971" s="19">
        <v>0.82222222222222219</v>
      </c>
      <c r="R971" s="19" t="str">
        <f t="shared" si="15"/>
        <v>7 PM</v>
      </c>
    </row>
    <row r="972" spans="1:18" x14ac:dyDescent="0.3">
      <c r="A972" t="s">
        <v>1006</v>
      </c>
      <c r="B972" t="s">
        <v>41</v>
      </c>
      <c r="C972" t="s">
        <v>42</v>
      </c>
      <c r="D972" t="s">
        <v>20</v>
      </c>
      <c r="E972" t="s">
        <v>21</v>
      </c>
      <c r="F972" t="s">
        <v>43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t="s">
        <v>32</v>
      </c>
      <c r="M972">
        <v>846.3</v>
      </c>
      <c r="N972">
        <v>4.7619047620000003</v>
      </c>
      <c r="O972">
        <v>42.314999999999998</v>
      </c>
      <c r="P972">
        <v>9</v>
      </c>
      <c r="Q972" s="19">
        <v>0.48333333333333334</v>
      </c>
      <c r="R972" s="19" t="str">
        <f t="shared" si="15"/>
        <v>11 AM</v>
      </c>
    </row>
    <row r="973" spans="1:18" x14ac:dyDescent="0.3">
      <c r="A973" t="s">
        <v>1007</v>
      </c>
      <c r="B973" t="s">
        <v>41</v>
      </c>
      <c r="C973" t="s">
        <v>42</v>
      </c>
      <c r="D973" t="s">
        <v>20</v>
      </c>
      <c r="E973" t="s">
        <v>177</v>
      </c>
      <c r="F973" t="s">
        <v>31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t="s">
        <v>23</v>
      </c>
      <c r="M973">
        <v>258.37</v>
      </c>
      <c r="N973">
        <v>4.7619047620000003</v>
      </c>
      <c r="O973">
        <v>12.9185</v>
      </c>
      <c r="P973">
        <v>6.7</v>
      </c>
      <c r="Q973" s="19">
        <v>0.57708333333333328</v>
      </c>
      <c r="R973" s="19" t="str">
        <f t="shared" si="15"/>
        <v>1 PM</v>
      </c>
    </row>
    <row r="974" spans="1:18" x14ac:dyDescent="0.3">
      <c r="A974" t="s">
        <v>1008</v>
      </c>
      <c r="B974" t="s">
        <v>41</v>
      </c>
      <c r="C974" t="s">
        <v>42</v>
      </c>
      <c r="D974" t="s">
        <v>27</v>
      </c>
      <c r="E974" t="s">
        <v>177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t="s">
        <v>29</v>
      </c>
      <c r="M974">
        <v>609.55999999999995</v>
      </c>
      <c r="N974">
        <v>4.7619047620000003</v>
      </c>
      <c r="O974">
        <v>30.478000000000002</v>
      </c>
      <c r="P974">
        <v>5.5</v>
      </c>
      <c r="Q974" s="19">
        <v>0.63680555555555551</v>
      </c>
      <c r="R974" s="19" t="str">
        <f t="shared" si="15"/>
        <v>3 PM</v>
      </c>
    </row>
    <row r="975" spans="1:18" x14ac:dyDescent="0.3">
      <c r="A975" t="s">
        <v>1009</v>
      </c>
      <c r="B975" t="s">
        <v>18</v>
      </c>
      <c r="C975" t="s">
        <v>19</v>
      </c>
      <c r="D975" t="s">
        <v>27</v>
      </c>
      <c r="E975" t="s">
        <v>177</v>
      </c>
      <c r="F975" t="s">
        <v>31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t="s">
        <v>29</v>
      </c>
      <c r="M975">
        <v>240.24</v>
      </c>
      <c r="N975">
        <v>4.7619047620000003</v>
      </c>
      <c r="O975">
        <v>12.012</v>
      </c>
      <c r="P975">
        <v>5.4</v>
      </c>
      <c r="Q975" s="19">
        <v>0.64513888888888893</v>
      </c>
      <c r="R975" s="19" t="str">
        <f t="shared" si="15"/>
        <v>3 PM</v>
      </c>
    </row>
    <row r="976" spans="1:18" x14ac:dyDescent="0.3">
      <c r="A976" t="s">
        <v>1010</v>
      </c>
      <c r="B976" t="s">
        <v>25</v>
      </c>
      <c r="C976" t="s">
        <v>26</v>
      </c>
      <c r="D976" t="s">
        <v>27</v>
      </c>
      <c r="E976" t="s">
        <v>177</v>
      </c>
      <c r="F976" t="s">
        <v>45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t="s">
        <v>29</v>
      </c>
      <c r="M976">
        <v>172.26</v>
      </c>
      <c r="N976">
        <v>4.7619047620000003</v>
      </c>
      <c r="O976">
        <v>8.6129999999999995</v>
      </c>
      <c r="P976">
        <v>8.1999999999999993</v>
      </c>
      <c r="Q976" s="19">
        <v>0.74930555555555556</v>
      </c>
      <c r="R976" s="19" t="str">
        <f t="shared" si="15"/>
        <v>5 PM</v>
      </c>
    </row>
    <row r="977" spans="1:18" x14ac:dyDescent="0.3">
      <c r="A977" t="s">
        <v>1011</v>
      </c>
      <c r="B977" t="s">
        <v>41</v>
      </c>
      <c r="C977" t="s">
        <v>42</v>
      </c>
      <c r="D977" t="s">
        <v>20</v>
      </c>
      <c r="E977" t="s">
        <v>177</v>
      </c>
      <c r="F977" t="s">
        <v>45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t="s">
        <v>32</v>
      </c>
      <c r="M977">
        <v>99.84</v>
      </c>
      <c r="N977">
        <v>4.7619047620000003</v>
      </c>
      <c r="O977">
        <v>4.992</v>
      </c>
      <c r="P977">
        <v>7</v>
      </c>
      <c r="Q977" s="19">
        <v>0.49652777777777779</v>
      </c>
      <c r="R977" s="19" t="str">
        <f t="shared" si="15"/>
        <v>11 AM</v>
      </c>
    </row>
    <row r="978" spans="1:18" x14ac:dyDescent="0.3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43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t="s">
        <v>29</v>
      </c>
      <c r="M978">
        <v>298.64</v>
      </c>
      <c r="N978">
        <v>4.7619047620000003</v>
      </c>
      <c r="O978">
        <v>14.932</v>
      </c>
      <c r="P978">
        <v>8.5</v>
      </c>
      <c r="Q978" s="19">
        <v>0.44374999999999998</v>
      </c>
      <c r="R978" s="19" t="str">
        <f t="shared" si="15"/>
        <v>10 AM</v>
      </c>
    </row>
    <row r="979" spans="1:18" x14ac:dyDescent="0.3">
      <c r="A979" t="s">
        <v>1013</v>
      </c>
      <c r="B979" t="s">
        <v>41</v>
      </c>
      <c r="C979" t="s">
        <v>42</v>
      </c>
      <c r="D979" t="s">
        <v>20</v>
      </c>
      <c r="E979" t="s">
        <v>177</v>
      </c>
      <c r="F979" t="s">
        <v>43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t="s">
        <v>23</v>
      </c>
      <c r="M979">
        <v>159.6</v>
      </c>
      <c r="N979">
        <v>4.7619047620000003</v>
      </c>
      <c r="O979">
        <v>7.98</v>
      </c>
      <c r="P979">
        <v>4.9000000000000004</v>
      </c>
      <c r="Q979" s="19">
        <v>0.63194444444444442</v>
      </c>
      <c r="R979" s="19" t="str">
        <f t="shared" si="15"/>
        <v>3 PM</v>
      </c>
    </row>
    <row r="980" spans="1:18" x14ac:dyDescent="0.3">
      <c r="A980" t="s">
        <v>1014</v>
      </c>
      <c r="B980" t="s">
        <v>41</v>
      </c>
      <c r="C980" t="s">
        <v>42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t="s">
        <v>32</v>
      </c>
      <c r="M980">
        <v>25.45</v>
      </c>
      <c r="N980">
        <v>4.7619047620000003</v>
      </c>
      <c r="O980">
        <v>1.2725</v>
      </c>
      <c r="P980">
        <v>5.0999999999999996</v>
      </c>
      <c r="Q980" s="19">
        <v>0.75694444444444442</v>
      </c>
      <c r="R980" s="19" t="str">
        <f t="shared" si="15"/>
        <v>6 PM</v>
      </c>
    </row>
    <row r="981" spans="1:18" x14ac:dyDescent="0.3">
      <c r="A981" t="s">
        <v>1015</v>
      </c>
      <c r="B981" t="s">
        <v>41</v>
      </c>
      <c r="C981" t="s">
        <v>42</v>
      </c>
      <c r="D981" t="s">
        <v>27</v>
      </c>
      <c r="E981" t="s">
        <v>21</v>
      </c>
      <c r="F981" t="s">
        <v>43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t="s">
        <v>32</v>
      </c>
      <c r="M981">
        <v>67.77</v>
      </c>
      <c r="N981">
        <v>4.7619047620000003</v>
      </c>
      <c r="O981">
        <v>3.3885000000000001</v>
      </c>
      <c r="P981">
        <v>6.5</v>
      </c>
      <c r="Q981" s="19">
        <v>0.86319444444444449</v>
      </c>
      <c r="R981" s="19" t="str">
        <f t="shared" si="15"/>
        <v>8 PM</v>
      </c>
    </row>
    <row r="982" spans="1:18" x14ac:dyDescent="0.3">
      <c r="A982" t="s">
        <v>1016</v>
      </c>
      <c r="B982" t="s">
        <v>25</v>
      </c>
      <c r="C982" t="s">
        <v>26</v>
      </c>
      <c r="D982" t="s">
        <v>20</v>
      </c>
      <c r="E982" t="s">
        <v>177</v>
      </c>
      <c r="F982" t="s">
        <v>43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t="s">
        <v>29</v>
      </c>
      <c r="M982">
        <v>238.36</v>
      </c>
      <c r="N982">
        <v>4.7619047620000003</v>
      </c>
      <c r="O982">
        <v>11.917999999999999</v>
      </c>
      <c r="P982">
        <v>9.8000000000000007</v>
      </c>
      <c r="Q982" s="19">
        <v>0.53194444444444444</v>
      </c>
      <c r="R982" s="19" t="str">
        <f t="shared" si="15"/>
        <v>12 PM</v>
      </c>
    </row>
    <row r="983" spans="1:18" x14ac:dyDescent="0.3">
      <c r="A983" t="s">
        <v>1017</v>
      </c>
      <c r="B983" t="s">
        <v>18</v>
      </c>
      <c r="C983" t="s">
        <v>19</v>
      </c>
      <c r="D983" t="s">
        <v>27</v>
      </c>
      <c r="E983" t="s">
        <v>177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t="s">
        <v>29</v>
      </c>
      <c r="M983">
        <v>232.6</v>
      </c>
      <c r="N983">
        <v>4.7619047620000003</v>
      </c>
      <c r="O983">
        <v>11.63</v>
      </c>
      <c r="P983">
        <v>8.4</v>
      </c>
      <c r="Q983" s="19">
        <v>0.73888888888888893</v>
      </c>
      <c r="R983" s="19" t="str">
        <f t="shared" si="15"/>
        <v>5 PM</v>
      </c>
    </row>
    <row r="984" spans="1:18" x14ac:dyDescent="0.3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35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t="s">
        <v>23</v>
      </c>
      <c r="M984">
        <v>877.32</v>
      </c>
      <c r="N984">
        <v>4.7619047620000003</v>
      </c>
      <c r="O984">
        <v>43.866</v>
      </c>
      <c r="P984">
        <v>7.4</v>
      </c>
      <c r="Q984" s="19">
        <v>0.59652777777777777</v>
      </c>
      <c r="R984" s="19" t="str">
        <f t="shared" si="15"/>
        <v>2 PM</v>
      </c>
    </row>
    <row r="985" spans="1:18" x14ac:dyDescent="0.3">
      <c r="A985" t="s">
        <v>1019</v>
      </c>
      <c r="B985" t="s">
        <v>25</v>
      </c>
      <c r="C985" t="s">
        <v>26</v>
      </c>
      <c r="D985" t="s">
        <v>27</v>
      </c>
      <c r="E985" t="s">
        <v>177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t="s">
        <v>29</v>
      </c>
      <c r="M985">
        <v>699.72</v>
      </c>
      <c r="N985">
        <v>4.7619047620000003</v>
      </c>
      <c r="O985">
        <v>34.985999999999997</v>
      </c>
      <c r="P985">
        <v>6.1</v>
      </c>
      <c r="Q985" s="19">
        <v>0.43958333333333333</v>
      </c>
      <c r="R985" s="19" t="str">
        <f t="shared" si="15"/>
        <v>10 AM</v>
      </c>
    </row>
    <row r="986" spans="1:18" x14ac:dyDescent="0.3">
      <c r="A986" t="s">
        <v>1020</v>
      </c>
      <c r="B986" t="s">
        <v>25</v>
      </c>
      <c r="C986" t="s">
        <v>26</v>
      </c>
      <c r="D986" t="s">
        <v>27</v>
      </c>
      <c r="E986" t="s">
        <v>177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t="s">
        <v>29</v>
      </c>
      <c r="M986">
        <v>674.59</v>
      </c>
      <c r="N986">
        <v>4.7619047620000003</v>
      </c>
      <c r="O986">
        <v>33.729500000000002</v>
      </c>
      <c r="P986">
        <v>6</v>
      </c>
      <c r="Q986" s="19">
        <v>0.4861111111111111</v>
      </c>
      <c r="R986" s="19" t="str">
        <f t="shared" si="15"/>
        <v>11 AM</v>
      </c>
    </row>
    <row r="987" spans="1:18" x14ac:dyDescent="0.3">
      <c r="A987" t="s">
        <v>1021</v>
      </c>
      <c r="B987" t="s">
        <v>41</v>
      </c>
      <c r="C987" t="s">
        <v>42</v>
      </c>
      <c r="D987" t="s">
        <v>27</v>
      </c>
      <c r="E987" t="s">
        <v>21</v>
      </c>
      <c r="F987" t="s">
        <v>45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t="s">
        <v>23</v>
      </c>
      <c r="M987">
        <v>318.55</v>
      </c>
      <c r="N987">
        <v>4.7619047620000003</v>
      </c>
      <c r="O987">
        <v>15.9275</v>
      </c>
      <c r="P987">
        <v>8.5</v>
      </c>
      <c r="Q987" s="19">
        <v>0.8125</v>
      </c>
      <c r="R987" s="19" t="str">
        <f t="shared" si="15"/>
        <v>7 PM</v>
      </c>
    </row>
    <row r="988" spans="1:18" x14ac:dyDescent="0.3">
      <c r="A988" t="s">
        <v>1022</v>
      </c>
      <c r="B988" t="s">
        <v>41</v>
      </c>
      <c r="C988" t="s">
        <v>42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t="s">
        <v>23</v>
      </c>
      <c r="M988">
        <v>29.52</v>
      </c>
      <c r="N988">
        <v>4.7619047620000003</v>
      </c>
      <c r="O988">
        <v>1.476</v>
      </c>
      <c r="P988">
        <v>4.3</v>
      </c>
      <c r="Q988" s="19">
        <v>0.61250000000000004</v>
      </c>
      <c r="R988" s="19" t="str">
        <f t="shared" si="15"/>
        <v>2 PM</v>
      </c>
    </row>
    <row r="989" spans="1:18" x14ac:dyDescent="0.3">
      <c r="A989" t="s">
        <v>1023</v>
      </c>
      <c r="B989" t="s">
        <v>41</v>
      </c>
      <c r="C989" t="s">
        <v>42</v>
      </c>
      <c r="D989" t="s">
        <v>20</v>
      </c>
      <c r="E989" t="s">
        <v>177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t="s">
        <v>32</v>
      </c>
      <c r="M989">
        <v>496</v>
      </c>
      <c r="N989">
        <v>4.7619047620000003</v>
      </c>
      <c r="O989">
        <v>24.8</v>
      </c>
      <c r="P989">
        <v>6.2</v>
      </c>
      <c r="Q989" s="19">
        <v>0.79722222222222228</v>
      </c>
      <c r="R989" s="19" t="str">
        <f t="shared" si="15"/>
        <v>7 PM</v>
      </c>
    </row>
    <row r="990" spans="1:18" x14ac:dyDescent="0.3">
      <c r="A990" t="s">
        <v>1024</v>
      </c>
      <c r="B990" t="s">
        <v>25</v>
      </c>
      <c r="C990" t="s">
        <v>26</v>
      </c>
      <c r="D990" t="s">
        <v>20</v>
      </c>
      <c r="E990" t="s">
        <v>177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t="s">
        <v>23</v>
      </c>
      <c r="M990">
        <v>823.4</v>
      </c>
      <c r="N990">
        <v>4.7619047620000003</v>
      </c>
      <c r="O990">
        <v>41.17</v>
      </c>
      <c r="P990">
        <v>4.3</v>
      </c>
      <c r="Q990" s="19">
        <v>0.8</v>
      </c>
      <c r="R990" s="19" t="str">
        <f t="shared" si="15"/>
        <v>7 PM</v>
      </c>
    </row>
    <row r="991" spans="1:18" x14ac:dyDescent="0.3">
      <c r="A991" t="s">
        <v>1025</v>
      </c>
      <c r="B991" t="s">
        <v>41</v>
      </c>
      <c r="C991" t="s">
        <v>42</v>
      </c>
      <c r="D991" t="s">
        <v>20</v>
      </c>
      <c r="E991" t="s">
        <v>177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t="s">
        <v>32</v>
      </c>
      <c r="M991">
        <v>602.96</v>
      </c>
      <c r="N991">
        <v>4.7619047620000003</v>
      </c>
      <c r="O991">
        <v>30.148</v>
      </c>
      <c r="P991">
        <v>8.4</v>
      </c>
      <c r="Q991" s="19">
        <v>0.65694444444444444</v>
      </c>
      <c r="R991" s="19" t="str">
        <f t="shared" si="15"/>
        <v>3 PM</v>
      </c>
    </row>
    <row r="992" spans="1:18" x14ac:dyDescent="0.3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43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t="s">
        <v>32</v>
      </c>
      <c r="M992">
        <v>282.8</v>
      </c>
      <c r="N992">
        <v>4.7619047620000003</v>
      </c>
      <c r="O992">
        <v>14.14</v>
      </c>
      <c r="P992">
        <v>4.5</v>
      </c>
      <c r="Q992" s="19">
        <v>0.79583333333333328</v>
      </c>
      <c r="R992" s="19" t="str">
        <f t="shared" si="15"/>
        <v>7 PM</v>
      </c>
    </row>
    <row r="993" spans="1:18" x14ac:dyDescent="0.3">
      <c r="A993" t="s">
        <v>1027</v>
      </c>
      <c r="B993" t="s">
        <v>41</v>
      </c>
      <c r="C993" t="s">
        <v>42</v>
      </c>
      <c r="D993" t="s">
        <v>27</v>
      </c>
      <c r="E993" t="s">
        <v>21</v>
      </c>
      <c r="F993" t="s">
        <v>35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t="s">
        <v>23</v>
      </c>
      <c r="M993">
        <v>766</v>
      </c>
      <c r="N993">
        <v>4.7619047620000003</v>
      </c>
      <c r="O993">
        <v>38.299999999999997</v>
      </c>
      <c r="P993">
        <v>6</v>
      </c>
      <c r="Q993" s="19">
        <v>0.75694444444444442</v>
      </c>
      <c r="R993" s="19" t="str">
        <f t="shared" si="15"/>
        <v>6 PM</v>
      </c>
    </row>
    <row r="994" spans="1:18" x14ac:dyDescent="0.3">
      <c r="A994" t="s">
        <v>1028</v>
      </c>
      <c r="B994" t="s">
        <v>18</v>
      </c>
      <c r="C994" t="s">
        <v>19</v>
      </c>
      <c r="D994" t="s">
        <v>27</v>
      </c>
      <c r="E994" t="s">
        <v>177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t="s">
        <v>23</v>
      </c>
      <c r="M994">
        <v>116.06</v>
      </c>
      <c r="N994">
        <v>4.7619047620000003</v>
      </c>
      <c r="O994">
        <v>5.8029999999999999</v>
      </c>
      <c r="P994">
        <v>8.8000000000000007</v>
      </c>
      <c r="Q994" s="19">
        <v>0.86527777777777781</v>
      </c>
      <c r="R994" s="19" t="str">
        <f t="shared" si="15"/>
        <v>8 PM</v>
      </c>
    </row>
    <row r="995" spans="1:18" x14ac:dyDescent="0.3">
      <c r="A995" t="s">
        <v>1029</v>
      </c>
      <c r="B995" t="s">
        <v>41</v>
      </c>
      <c r="C995" t="s">
        <v>42</v>
      </c>
      <c r="D995" t="s">
        <v>27</v>
      </c>
      <c r="E995" t="s">
        <v>177</v>
      </c>
      <c r="F995" t="s">
        <v>45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t="s">
        <v>23</v>
      </c>
      <c r="M995">
        <v>174.9</v>
      </c>
      <c r="N995">
        <v>4.7619047620000003</v>
      </c>
      <c r="O995">
        <v>8.7449999999999992</v>
      </c>
      <c r="P995">
        <v>6.6</v>
      </c>
      <c r="Q995" s="19">
        <v>0.77430555555555558</v>
      </c>
      <c r="R995" s="19" t="str">
        <f t="shared" si="15"/>
        <v>6 PM</v>
      </c>
    </row>
    <row r="996" spans="1:18" x14ac:dyDescent="0.3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t="s">
        <v>23</v>
      </c>
      <c r="M996">
        <v>60.95</v>
      </c>
      <c r="N996">
        <v>4.7619047620000003</v>
      </c>
      <c r="O996">
        <v>3.0474999999999999</v>
      </c>
      <c r="P996">
        <v>5.9</v>
      </c>
      <c r="Q996" s="19">
        <v>0.4861111111111111</v>
      </c>
      <c r="R996" s="19" t="str">
        <f t="shared" si="15"/>
        <v>11 AM</v>
      </c>
    </row>
    <row r="997" spans="1:18" x14ac:dyDescent="0.3">
      <c r="A997" t="s">
        <v>1031</v>
      </c>
      <c r="B997" t="s">
        <v>25</v>
      </c>
      <c r="C997" t="s">
        <v>26</v>
      </c>
      <c r="D997" t="s">
        <v>27</v>
      </c>
      <c r="E997" t="s">
        <v>177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t="s">
        <v>23</v>
      </c>
      <c r="M997">
        <v>40.35</v>
      </c>
      <c r="N997">
        <v>4.7619047620000003</v>
      </c>
      <c r="O997">
        <v>2.0175000000000001</v>
      </c>
      <c r="P997">
        <v>6.2</v>
      </c>
      <c r="Q997" s="19">
        <v>0.57361111111111107</v>
      </c>
      <c r="R997" s="19" t="str">
        <f t="shared" si="15"/>
        <v>1 PM</v>
      </c>
    </row>
    <row r="998" spans="1:18" x14ac:dyDescent="0.3">
      <c r="A998" t="s">
        <v>1032</v>
      </c>
      <c r="B998" t="s">
        <v>41</v>
      </c>
      <c r="C998" t="s">
        <v>42</v>
      </c>
      <c r="D998" t="s">
        <v>27</v>
      </c>
      <c r="E998" t="s">
        <v>21</v>
      </c>
      <c r="F998" t="s">
        <v>31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t="s">
        <v>23</v>
      </c>
      <c r="M998">
        <v>973.8</v>
      </c>
      <c r="N998">
        <v>4.7619047620000003</v>
      </c>
      <c r="O998">
        <v>48.69</v>
      </c>
      <c r="P998">
        <v>4.4000000000000004</v>
      </c>
      <c r="Q998" s="19">
        <v>0.71944444444444444</v>
      </c>
      <c r="R998" s="19" t="str">
        <f t="shared" si="15"/>
        <v>5 PM</v>
      </c>
    </row>
    <row r="999" spans="1:18" x14ac:dyDescent="0.3">
      <c r="A999" t="s">
        <v>1033</v>
      </c>
      <c r="B999" t="s">
        <v>18</v>
      </c>
      <c r="C999" t="s">
        <v>19</v>
      </c>
      <c r="D999" t="s">
        <v>20</v>
      </c>
      <c r="E999" t="s">
        <v>177</v>
      </c>
      <c r="F999" t="s">
        <v>43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t="s">
        <v>29</v>
      </c>
      <c r="M999">
        <v>31.84</v>
      </c>
      <c r="N999">
        <v>4.7619047620000003</v>
      </c>
      <c r="O999">
        <v>1.5920000000000001</v>
      </c>
      <c r="P999">
        <v>7.7</v>
      </c>
      <c r="Q999" s="19">
        <v>0.55694444444444446</v>
      </c>
      <c r="R999" s="19" t="str">
        <f t="shared" si="15"/>
        <v>1 PM</v>
      </c>
    </row>
    <row r="1000" spans="1:18" x14ac:dyDescent="0.3">
      <c r="A1000" t="s">
        <v>1034</v>
      </c>
      <c r="B1000" t="s">
        <v>18</v>
      </c>
      <c r="C1000" t="s">
        <v>19</v>
      </c>
      <c r="D1000" t="s">
        <v>27</v>
      </c>
      <c r="E1000" t="s">
        <v>177</v>
      </c>
      <c r="F1000" t="s">
        <v>31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t="s">
        <v>29</v>
      </c>
      <c r="M1000">
        <v>65.819999999999993</v>
      </c>
      <c r="N1000">
        <v>4.7619047620000003</v>
      </c>
      <c r="O1000">
        <v>3.2909999999999999</v>
      </c>
      <c r="P1000">
        <v>4.0999999999999996</v>
      </c>
      <c r="Q1000" s="19">
        <v>0.6479166666666667</v>
      </c>
      <c r="R1000" s="19" t="str">
        <f t="shared" si="15"/>
        <v>3 PM</v>
      </c>
    </row>
    <row r="1001" spans="1:18" x14ac:dyDescent="0.3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45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t="s">
        <v>29</v>
      </c>
      <c r="M1001">
        <v>618.38</v>
      </c>
      <c r="N1001">
        <v>4.7619047620000003</v>
      </c>
      <c r="O1001">
        <v>30.919</v>
      </c>
      <c r="P1001">
        <v>6.6</v>
      </c>
      <c r="Q1001" s="19">
        <v>0.56111111111111112</v>
      </c>
      <c r="R1001" s="19" t="str">
        <f t="shared" si="15"/>
        <v>1 PM</v>
      </c>
    </row>
  </sheetData>
  <autoFilter ref="A1:P1001" xr:uid="{8B8B6CAC-4483-471E-82CF-72EC777DB6E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68604-378E-434D-A2C1-C31DBDF4AB1E}">
  <dimension ref="A3:I8"/>
  <sheetViews>
    <sheetView workbookViewId="0">
      <selection activeCell="A4" sqref="A4:D7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4" width="9" bestFit="1" customWidth="1"/>
    <col min="5" max="5" width="10.77734375" bestFit="1" customWidth="1"/>
    <col min="6" max="7" width="12" bestFit="1" customWidth="1"/>
    <col min="8" max="8" width="11" bestFit="1" customWidth="1"/>
  </cols>
  <sheetData>
    <row r="3" spans="1:9" x14ac:dyDescent="0.3">
      <c r="A3" s="2" t="s">
        <v>1039</v>
      </c>
      <c r="B3" s="2" t="s">
        <v>1036</v>
      </c>
      <c r="C3" s="3"/>
      <c r="D3" s="3"/>
      <c r="E3" s="3"/>
    </row>
    <row r="4" spans="1:9" x14ac:dyDescent="0.3">
      <c r="A4" s="2" t="s">
        <v>1038</v>
      </c>
      <c r="B4" s="3" t="s">
        <v>18</v>
      </c>
      <c r="C4" s="3" t="s">
        <v>41</v>
      </c>
      <c r="D4" s="3" t="s">
        <v>25</v>
      </c>
      <c r="E4" s="3" t="s">
        <v>1037</v>
      </c>
      <c r="H4" t="s">
        <v>1040</v>
      </c>
      <c r="I4" t="s">
        <v>1041</v>
      </c>
    </row>
    <row r="5" spans="1:9" x14ac:dyDescent="0.3">
      <c r="A5" s="4" t="s">
        <v>26</v>
      </c>
      <c r="B5" s="6"/>
      <c r="C5" s="6"/>
      <c r="D5" s="6">
        <v>110568.70649999994</v>
      </c>
      <c r="E5" s="6">
        <v>110568.70649999994</v>
      </c>
    </row>
    <row r="6" spans="1:9" x14ac:dyDescent="0.3">
      <c r="A6" s="4" t="s">
        <v>19</v>
      </c>
      <c r="B6" s="6">
        <v>106200.37050000011</v>
      </c>
      <c r="C6" s="6"/>
      <c r="D6" s="6"/>
      <c r="E6" s="6">
        <v>106200.37050000011</v>
      </c>
    </row>
    <row r="7" spans="1:9" x14ac:dyDescent="0.3">
      <c r="A7" s="4" t="s">
        <v>42</v>
      </c>
      <c r="B7" s="6"/>
      <c r="C7" s="6">
        <v>106197.67199999996</v>
      </c>
      <c r="D7" s="6"/>
      <c r="E7" s="6">
        <v>106197.67199999996</v>
      </c>
    </row>
    <row r="8" spans="1:9" x14ac:dyDescent="0.3">
      <c r="A8" s="4" t="s">
        <v>1037</v>
      </c>
      <c r="B8" s="6">
        <v>106200.37050000011</v>
      </c>
      <c r="C8" s="6">
        <v>106197.67199999996</v>
      </c>
      <c r="D8" s="6">
        <v>110568.70649999994</v>
      </c>
      <c r="E8" s="6">
        <v>322966.74900000001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6AD10-D90B-47F1-81E4-F6360EBD7848}">
  <dimension ref="A3:C15"/>
  <sheetViews>
    <sheetView tabSelected="1" workbookViewId="0">
      <selection activeCell="G15" sqref="G15"/>
    </sheetView>
  </sheetViews>
  <sheetFormatPr defaultRowHeight="14.4" x14ac:dyDescent="0.3"/>
  <cols>
    <col min="1" max="1" width="20" bestFit="1" customWidth="1"/>
    <col min="2" max="2" width="12.5546875" bestFit="1" customWidth="1"/>
    <col min="3" max="4" width="12.109375" bestFit="1" customWidth="1"/>
    <col min="5" max="5" width="11.5546875" bestFit="1" customWidth="1"/>
  </cols>
  <sheetData>
    <row r="3" spans="1:3" x14ac:dyDescent="0.3">
      <c r="A3" s="9" t="s">
        <v>1038</v>
      </c>
      <c r="B3" s="6" t="s">
        <v>1039</v>
      </c>
    </row>
    <row r="4" spans="1:3" x14ac:dyDescent="0.3">
      <c r="A4" s="10" t="s">
        <v>43</v>
      </c>
      <c r="B4" s="6">
        <v>56144.844000000005</v>
      </c>
    </row>
    <row r="5" spans="1:3" x14ac:dyDescent="0.3">
      <c r="A5" s="10" t="s">
        <v>35</v>
      </c>
      <c r="B5" s="6">
        <v>55122.826499999996</v>
      </c>
    </row>
    <row r="6" spans="1:3" x14ac:dyDescent="0.3">
      <c r="A6" s="10" t="s">
        <v>28</v>
      </c>
      <c r="B6" s="6">
        <v>54337.531500000005</v>
      </c>
    </row>
    <row r="7" spans="1:3" x14ac:dyDescent="0.3">
      <c r="A7" s="10" t="s">
        <v>45</v>
      </c>
      <c r="B7" s="6">
        <v>54305.894999999997</v>
      </c>
    </row>
    <row r="8" spans="1:3" x14ac:dyDescent="0.3">
      <c r="A8" s="10" t="s">
        <v>31</v>
      </c>
      <c r="B8" s="6">
        <v>53861.913000000008</v>
      </c>
    </row>
    <row r="9" spans="1:3" x14ac:dyDescent="0.3">
      <c r="A9" s="10" t="s">
        <v>22</v>
      </c>
      <c r="B9" s="6">
        <v>49193.739000000016</v>
      </c>
    </row>
    <row r="10" spans="1:3" x14ac:dyDescent="0.3">
      <c r="A10" s="10" t="s">
        <v>1037</v>
      </c>
      <c r="B10" s="6">
        <v>322966.74900000007</v>
      </c>
    </row>
    <row r="15" spans="1:3" x14ac:dyDescent="0.3">
      <c r="B15" t="s">
        <v>1040</v>
      </c>
      <c r="C15" s="10" t="s">
        <v>1042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48FD-5860-4516-850D-D857E041C118}">
  <dimension ref="A3:F28"/>
  <sheetViews>
    <sheetView workbookViewId="0">
      <selection activeCell="D22" sqref="D22"/>
    </sheetView>
  </sheetViews>
  <sheetFormatPr defaultRowHeight="14.4" x14ac:dyDescent="0.3"/>
  <cols>
    <col min="1" max="1" width="13.44140625" bestFit="1" customWidth="1"/>
    <col min="2" max="2" width="12.5546875" bestFit="1" customWidth="1"/>
    <col min="3" max="3" width="7.21875" bestFit="1" customWidth="1"/>
    <col min="4" max="4" width="10.77734375" bestFit="1" customWidth="1"/>
  </cols>
  <sheetData>
    <row r="3" spans="1:6" x14ac:dyDescent="0.3">
      <c r="A3" s="7" t="s">
        <v>1038</v>
      </c>
      <c r="B3" s="5" t="s">
        <v>1039</v>
      </c>
      <c r="C3" s="11"/>
    </row>
    <row r="4" spans="1:6" x14ac:dyDescent="0.3">
      <c r="A4" s="8" t="s">
        <v>20</v>
      </c>
      <c r="B4" s="6">
        <v>189694.76399999997</v>
      </c>
      <c r="C4" s="12">
        <f>GETPIVOTDATA("Sales",$A$3,"Customer type","Member")/GETPIVOTDATA("Sales",$A$3)</f>
        <v>0.58735075541785875</v>
      </c>
      <c r="D4" t="s">
        <v>1043</v>
      </c>
      <c r="E4" t="s">
        <v>1044</v>
      </c>
    </row>
    <row r="5" spans="1:6" x14ac:dyDescent="0.3">
      <c r="A5" s="18" t="s">
        <v>21</v>
      </c>
      <c r="B5" s="6">
        <v>125206.13699999994</v>
      </c>
      <c r="C5" s="11"/>
    </row>
    <row r="6" spans="1:6" x14ac:dyDescent="0.3">
      <c r="A6" s="18" t="s">
        <v>177</v>
      </c>
      <c r="B6" s="6">
        <v>64488.627000000008</v>
      </c>
      <c r="C6" s="11"/>
    </row>
    <row r="7" spans="1:6" x14ac:dyDescent="0.3">
      <c r="A7" s="8" t="s">
        <v>27</v>
      </c>
      <c r="B7" s="6">
        <v>133271.98499999999</v>
      </c>
      <c r="C7" s="12">
        <f>GETPIVOTDATA("Sales",$A$3,"Customer type","Normal")/GETPIVOTDATA("Sales",$A$3)</f>
        <v>0.41264924458214119</v>
      </c>
    </row>
    <row r="8" spans="1:6" x14ac:dyDescent="0.3">
      <c r="A8" s="18" t="s">
        <v>21</v>
      </c>
      <c r="B8" s="6">
        <v>69465.700500000021</v>
      </c>
      <c r="C8" s="11"/>
    </row>
    <row r="9" spans="1:6" x14ac:dyDescent="0.3">
      <c r="A9" s="18" t="s">
        <v>177</v>
      </c>
      <c r="B9" s="6">
        <v>63806.284499999972</v>
      </c>
      <c r="C9" s="11"/>
    </row>
    <row r="10" spans="1:6" x14ac:dyDescent="0.3">
      <c r="A10" s="8" t="s">
        <v>1037</v>
      </c>
      <c r="B10" s="6">
        <v>322966.74899999995</v>
      </c>
      <c r="C10" s="11"/>
    </row>
    <row r="13" spans="1:6" x14ac:dyDescent="0.3">
      <c r="A13" s="2" t="s">
        <v>1045</v>
      </c>
      <c r="B13" s="2" t="s">
        <v>1036</v>
      </c>
      <c r="C13" s="3"/>
      <c r="D13" s="3"/>
    </row>
    <row r="14" spans="1:6" x14ac:dyDescent="0.3">
      <c r="A14" s="2" t="s">
        <v>1038</v>
      </c>
      <c r="B14" s="3" t="s">
        <v>20</v>
      </c>
      <c r="C14" s="3" t="s">
        <v>27</v>
      </c>
      <c r="D14" s="3" t="s">
        <v>1037</v>
      </c>
    </row>
    <row r="15" spans="1:6" x14ac:dyDescent="0.3">
      <c r="A15" s="4" t="s">
        <v>21</v>
      </c>
      <c r="B15" s="3">
        <v>356</v>
      </c>
      <c r="C15" s="3">
        <v>215</v>
      </c>
      <c r="D15" s="3">
        <v>571</v>
      </c>
      <c r="E15" t="s">
        <v>1043</v>
      </c>
      <c r="F15" t="s">
        <v>1046</v>
      </c>
    </row>
    <row r="16" spans="1:6" x14ac:dyDescent="0.3">
      <c r="A16" s="4" t="s">
        <v>177</v>
      </c>
      <c r="B16" s="3">
        <v>209</v>
      </c>
      <c r="C16" s="3">
        <v>220</v>
      </c>
      <c r="D16" s="3">
        <v>429</v>
      </c>
    </row>
    <row r="17" spans="1:6" x14ac:dyDescent="0.3">
      <c r="A17" s="4" t="s">
        <v>1037</v>
      </c>
      <c r="B17" s="3">
        <v>565</v>
      </c>
      <c r="C17" s="3">
        <v>435</v>
      </c>
      <c r="D17" s="3">
        <v>1000</v>
      </c>
    </row>
    <row r="20" spans="1:6" x14ac:dyDescent="0.3">
      <c r="A20" s="13" t="s">
        <v>1039</v>
      </c>
      <c r="B20" s="13" t="s">
        <v>1036</v>
      </c>
      <c r="C20" s="14"/>
      <c r="D20" s="14"/>
    </row>
    <row r="21" spans="1:6" x14ac:dyDescent="0.3">
      <c r="A21" s="9" t="s">
        <v>1038</v>
      </c>
      <c r="B21" s="6" t="s">
        <v>177</v>
      </c>
      <c r="C21" s="6" t="s">
        <v>21</v>
      </c>
      <c r="D21" s="6" t="s">
        <v>1037</v>
      </c>
    </row>
    <row r="22" spans="1:6" x14ac:dyDescent="0.3">
      <c r="A22" s="10" t="s">
        <v>22</v>
      </c>
      <c r="B22" s="15">
        <v>25775.011499999993</v>
      </c>
      <c r="C22" s="6">
        <v>23418.727500000001</v>
      </c>
      <c r="D22" s="6">
        <v>49193.738999999994</v>
      </c>
      <c r="E22" t="s">
        <v>1043</v>
      </c>
      <c r="F22" t="s">
        <v>1047</v>
      </c>
    </row>
    <row r="23" spans="1:6" x14ac:dyDescent="0.3">
      <c r="A23" s="10" t="s">
        <v>28</v>
      </c>
      <c r="B23" s="6">
        <v>23110.825499999999</v>
      </c>
      <c r="C23" s="6">
        <v>31226.706000000006</v>
      </c>
      <c r="D23" s="6">
        <v>54337.531500000005</v>
      </c>
    </row>
    <row r="24" spans="1:6" x14ac:dyDescent="0.3">
      <c r="A24" s="10" t="s">
        <v>45</v>
      </c>
      <c r="B24" s="6">
        <v>20386.254000000001</v>
      </c>
      <c r="C24" s="6">
        <v>33919.641000000003</v>
      </c>
      <c r="D24" s="6">
        <v>54305.895000000004</v>
      </c>
    </row>
    <row r="25" spans="1:6" x14ac:dyDescent="0.3">
      <c r="A25" s="10" t="s">
        <v>31</v>
      </c>
      <c r="B25" s="6">
        <v>20141.330999999998</v>
      </c>
      <c r="C25" s="6">
        <v>33720.582000000002</v>
      </c>
      <c r="D25" s="6">
        <v>53861.913</v>
      </c>
    </row>
    <row r="26" spans="1:6" x14ac:dyDescent="0.3">
      <c r="A26" s="10" t="s">
        <v>43</v>
      </c>
      <c r="B26" s="6">
        <v>19679.04749999999</v>
      </c>
      <c r="C26" s="15">
        <v>36465.796500000011</v>
      </c>
      <c r="D26" s="6">
        <v>56144.843999999997</v>
      </c>
    </row>
    <row r="27" spans="1:6" x14ac:dyDescent="0.3">
      <c r="A27" s="10" t="s">
        <v>35</v>
      </c>
      <c r="B27" s="6">
        <v>19202.441999999999</v>
      </c>
      <c r="C27" s="6">
        <v>35920.3845</v>
      </c>
      <c r="D27" s="6">
        <v>55122.826499999996</v>
      </c>
    </row>
    <row r="28" spans="1:6" x14ac:dyDescent="0.3">
      <c r="A28" s="10" t="s">
        <v>1037</v>
      </c>
      <c r="B28" s="6">
        <v>128294.91149999997</v>
      </c>
      <c r="C28" s="6">
        <v>194671.83750000002</v>
      </c>
      <c r="D28" s="6">
        <v>322966.74899999995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9320-E9AB-42B1-B30C-6B44C3FF61DE}">
  <dimension ref="A3:C7"/>
  <sheetViews>
    <sheetView workbookViewId="0">
      <selection activeCell="A3" sqref="A3"/>
    </sheetView>
  </sheetViews>
  <sheetFormatPr defaultRowHeight="14.4" x14ac:dyDescent="0.3"/>
  <cols>
    <col min="1" max="1" width="13.44140625" bestFit="1" customWidth="1"/>
    <col min="2" max="2" width="12.5546875" bestFit="1" customWidth="1"/>
    <col min="3" max="3" width="19.5546875" bestFit="1" customWidth="1"/>
  </cols>
  <sheetData>
    <row r="3" spans="1:3" x14ac:dyDescent="0.3">
      <c r="A3" s="9" t="s">
        <v>1038</v>
      </c>
      <c r="B3" s="6" t="s">
        <v>1039</v>
      </c>
      <c r="C3" s="6" t="s">
        <v>1051</v>
      </c>
    </row>
    <row r="4" spans="1:3" x14ac:dyDescent="0.3">
      <c r="A4" s="10" t="s">
        <v>25</v>
      </c>
      <c r="B4" s="6">
        <v>110568.70649999994</v>
      </c>
      <c r="C4" s="6">
        <v>5265.1765000000023</v>
      </c>
    </row>
    <row r="5" spans="1:3" x14ac:dyDescent="0.3">
      <c r="A5" s="10" t="s">
        <v>18</v>
      </c>
      <c r="B5" s="6">
        <v>106200.37050000011</v>
      </c>
      <c r="C5" s="6">
        <v>5057.1605000000018</v>
      </c>
    </row>
    <row r="6" spans="1:3" x14ac:dyDescent="0.3">
      <c r="A6" s="10" t="s">
        <v>41</v>
      </c>
      <c r="B6" s="6">
        <v>106197.67199999996</v>
      </c>
      <c r="C6" s="6">
        <v>5057.0320000000029</v>
      </c>
    </row>
    <row r="7" spans="1:3" x14ac:dyDescent="0.3">
      <c r="A7" s="10" t="s">
        <v>1037</v>
      </c>
      <c r="B7" s="6">
        <v>322966.74900000001</v>
      </c>
      <c r="C7" s="6">
        <v>15379.369000000006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9F48-B845-4AE6-A786-BAB5BEA65956}">
  <dimension ref="A3:E10"/>
  <sheetViews>
    <sheetView workbookViewId="0">
      <selection activeCell="E3" sqref="E3"/>
    </sheetView>
  </sheetViews>
  <sheetFormatPr defaultRowHeight="14.4" x14ac:dyDescent="0.3"/>
  <cols>
    <col min="1" max="1" width="19.109375" bestFit="1" customWidth="1"/>
    <col min="2" max="2" width="16" bestFit="1" customWidth="1"/>
  </cols>
  <sheetData>
    <row r="3" spans="1:5" x14ac:dyDescent="0.3">
      <c r="A3" s="2" t="s">
        <v>1038</v>
      </c>
      <c r="B3" s="3" t="s">
        <v>1052</v>
      </c>
    </row>
    <row r="4" spans="1:5" x14ac:dyDescent="0.3">
      <c r="A4" s="4" t="s">
        <v>43</v>
      </c>
      <c r="B4" s="17">
        <v>7.1132183908045983</v>
      </c>
      <c r="D4" t="s">
        <v>1040</v>
      </c>
      <c r="E4" s="4" t="s">
        <v>1053</v>
      </c>
    </row>
    <row r="5" spans="1:5" x14ac:dyDescent="0.3">
      <c r="A5" s="4" t="s">
        <v>45</v>
      </c>
      <c r="B5" s="17">
        <v>7.0292134831460666</v>
      </c>
    </row>
    <row r="6" spans="1:5" x14ac:dyDescent="0.3">
      <c r="A6" s="4" t="s">
        <v>22</v>
      </c>
      <c r="B6" s="17">
        <v>7.0032894736842124</v>
      </c>
    </row>
    <row r="7" spans="1:5" x14ac:dyDescent="0.3">
      <c r="A7" s="4" t="s">
        <v>28</v>
      </c>
      <c r="B7" s="17">
        <v>6.9247058823529404</v>
      </c>
    </row>
    <row r="8" spans="1:5" x14ac:dyDescent="0.3">
      <c r="A8" s="4" t="s">
        <v>35</v>
      </c>
      <c r="B8" s="17">
        <v>6.9162650602409643</v>
      </c>
    </row>
    <row r="9" spans="1:5" x14ac:dyDescent="0.3">
      <c r="A9" s="4" t="s">
        <v>31</v>
      </c>
      <c r="B9" s="17">
        <v>6.8375000000000004</v>
      </c>
    </row>
    <row r="10" spans="1:5" x14ac:dyDescent="0.3">
      <c r="A10" s="4" t="s">
        <v>1037</v>
      </c>
      <c r="B10" s="17">
        <v>6.972699999999997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C1016-121C-4051-A4CE-54EC2C7BB74B}">
  <dimension ref="A2:B14"/>
  <sheetViews>
    <sheetView workbookViewId="0">
      <selection activeCell="A19" sqref="A19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2" spans="1:2" x14ac:dyDescent="0.3">
      <c r="A2" s="2" t="s">
        <v>1038</v>
      </c>
      <c r="B2" s="6" t="s">
        <v>1039</v>
      </c>
    </row>
    <row r="3" spans="1:2" x14ac:dyDescent="0.3">
      <c r="A3" s="4" t="s">
        <v>1054</v>
      </c>
      <c r="B3" s="6">
        <v>34723.227000000014</v>
      </c>
    </row>
    <row r="4" spans="1:2" x14ac:dyDescent="0.3">
      <c r="A4" s="4" t="s">
        <v>1055</v>
      </c>
      <c r="B4" s="6">
        <v>31421.481000000011</v>
      </c>
    </row>
    <row r="5" spans="1:2" x14ac:dyDescent="0.3">
      <c r="A5" s="4" t="s">
        <v>1059</v>
      </c>
      <c r="B5" s="6">
        <v>30377.329499999996</v>
      </c>
    </row>
    <row r="6" spans="1:2" x14ac:dyDescent="0.3">
      <c r="A6" s="4" t="s">
        <v>1064</v>
      </c>
      <c r="B6" s="6">
        <v>26065.882499999996</v>
      </c>
    </row>
    <row r="7" spans="1:2" x14ac:dyDescent="0.3">
      <c r="A7" s="4" t="s">
        <v>1058</v>
      </c>
      <c r="B7" s="6">
        <v>30828.399000000001</v>
      </c>
    </row>
    <row r="8" spans="1:2" x14ac:dyDescent="0.3">
      <c r="A8" s="4" t="s">
        <v>1063</v>
      </c>
      <c r="B8" s="6">
        <v>31179.508499999996</v>
      </c>
    </row>
    <row r="9" spans="1:2" x14ac:dyDescent="0.3">
      <c r="A9" s="4" t="s">
        <v>1061</v>
      </c>
      <c r="B9" s="6">
        <v>25226.323499999995</v>
      </c>
    </row>
    <row r="10" spans="1:2" x14ac:dyDescent="0.3">
      <c r="A10" s="4" t="s">
        <v>1060</v>
      </c>
      <c r="B10" s="6">
        <v>24445.218000000001</v>
      </c>
    </row>
    <row r="11" spans="1:2" x14ac:dyDescent="0.3">
      <c r="A11" s="4" t="s">
        <v>1057</v>
      </c>
      <c r="B11" s="6">
        <v>26030.339999999986</v>
      </c>
    </row>
    <row r="12" spans="1:2" x14ac:dyDescent="0.3">
      <c r="A12" s="4" t="s">
        <v>1062</v>
      </c>
      <c r="B12" s="6">
        <v>39699.513000000021</v>
      </c>
    </row>
    <row r="13" spans="1:2" x14ac:dyDescent="0.3">
      <c r="A13" s="4" t="s">
        <v>1056</v>
      </c>
      <c r="B13" s="6">
        <v>22969.527000000002</v>
      </c>
    </row>
    <row r="14" spans="1:2" x14ac:dyDescent="0.3">
      <c r="A14" s="4" t="s">
        <v>1037</v>
      </c>
      <c r="B14" s="6">
        <v>322966.74900000001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SuperMarket Analysis</vt:lpstr>
      <vt:lpstr>Total Sale as per City&amp;Branch</vt:lpstr>
      <vt:lpstr>Product Wise sales </vt:lpstr>
      <vt:lpstr>Gender wise sales analysis</vt:lpstr>
      <vt:lpstr>Branch wise sales&amp;g.income</vt:lpstr>
      <vt:lpstr>Avg.rating per Product line</vt:lpstr>
      <vt:lpstr>Sales as per Timee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</dc:creator>
  <cp:lastModifiedBy>Faisal Ansari</cp:lastModifiedBy>
  <dcterms:created xsi:type="dcterms:W3CDTF">2024-12-23T18:09:02Z</dcterms:created>
  <dcterms:modified xsi:type="dcterms:W3CDTF">2024-12-29T17:55:11Z</dcterms:modified>
</cp:coreProperties>
</file>