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<sst xmlns="http://schemas.openxmlformats.org/spreadsheetml/2006/main" count="22" uniqueCount="12">
  <si>
    <t>Analog 7 (V)</t>
  </si>
  <si>
    <t>Error (V)</t>
  </si>
  <si>
    <t>High Gain (mV)</t>
  </si>
  <si>
    <t>Error High Gain (mV)</t>
  </si>
  <si>
    <t>Voltage 10kOhm</t>
  </si>
  <si>
    <t>Current 1Ohm (mA)</t>
  </si>
  <si>
    <t>Error 7 (V)</t>
  </si>
  <si>
    <t>Analog 8 (V)</t>
  </si>
  <si>
    <t>Error 8 (V)</t>
  </si>
  <si>
    <t>Green LED Voltage</t>
  </si>
  <si>
    <t>Error High Gain (V)</t>
  </si>
  <si>
    <t>Red LED 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</si>
</sst>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0.0"/>
      <color rgb="FF000000"/>
      <name val="Arial"/>
      <scheme val="minor"/>
    </font>
    <font>
      <b/>
      <color rgb="FF000000"/>
      <name val="&quot;Times New Roman&quot;"/>
    </font>
    <font>
      <b/>
      <color theme="1"/>
      <name val="Arial"/>
      <scheme val="minor"/>
    </font>
    <font>
      <color rgb="FF00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4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  <col customWidth="1" min="6" max="6" width="20.88"/>
    <col customWidth="1" min="7" max="7" width="18.38"/>
    <col customWidth="1" min="8" max="8" width="15.0"/>
    <col customWidth="1" min="14" max="14" width="9.0"/>
    <col customWidth="1" min="15" max="15" width="15.75"/>
    <col customWidth="1" min="16" max="1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2</v>
      </c>
      <c r="N1" s="1" t="s">
        <v>3</v>
      </c>
      <c r="O1" s="2" t="s">
        <v>9</v>
      </c>
      <c r="P1" s="2" t="s">
        <v>5</v>
      </c>
    </row>
    <row r="2">
      <c r="A2" s="3">
        <v>1.0E-4</v>
      </c>
      <c r="B2" s="3">
        <v>4.0E-4</v>
      </c>
      <c r="C2" s="3">
        <v>-0.00362</v>
      </c>
      <c r="D2" s="3">
        <v>1.8E-4</v>
      </c>
      <c r="E2" s="4">
        <f t="shared" ref="E2:E11" si="1">A2-((C2+0.004)/1000)</f>
        <v>0.00009962</v>
      </c>
      <c r="F2" s="4">
        <f t="shared" ref="F2:F11" si="2">(C2+0.004)/(1.1)</f>
        <v>0.0003454545455</v>
      </c>
      <c r="I2" s="3">
        <v>0.0</v>
      </c>
      <c r="J2" s="3">
        <v>3.3E-4</v>
      </c>
      <c r="K2" s="3">
        <v>0.0</v>
      </c>
      <c r="L2" s="3">
        <v>0.0</v>
      </c>
      <c r="M2" s="3">
        <v>1.4E-4</v>
      </c>
      <c r="N2" s="3">
        <v>1.9E-4</v>
      </c>
      <c r="O2" s="5">
        <f t="shared" ref="O2:O11" si="3">I2-K2</f>
        <v>0</v>
      </c>
      <c r="P2" s="4">
        <f t="shared" ref="P2:P11" si="4">(M2-0.00011)/(1.1)</f>
        <v>0.00002727272727</v>
      </c>
    </row>
    <row r="3">
      <c r="A3" s="3">
        <v>0.3082</v>
      </c>
      <c r="B3" s="3">
        <v>0.0013</v>
      </c>
      <c r="C3" s="3">
        <v>0.02482</v>
      </c>
      <c r="D3" s="3">
        <v>2.2E-4</v>
      </c>
      <c r="E3" s="4">
        <f t="shared" si="1"/>
        <v>0.30817118</v>
      </c>
      <c r="F3" s="4">
        <f t="shared" si="2"/>
        <v>0.0262</v>
      </c>
      <c r="I3" s="3">
        <v>0.3093</v>
      </c>
      <c r="J3" s="3">
        <v>0.0013</v>
      </c>
      <c r="K3" s="3">
        <v>0.0</v>
      </c>
      <c r="L3" s="3">
        <v>8.2E-5</v>
      </c>
      <c r="M3" s="3">
        <v>7.0E-5</v>
      </c>
      <c r="N3" s="3">
        <v>1.2E-4</v>
      </c>
      <c r="O3" s="5">
        <f t="shared" si="3"/>
        <v>0.3093</v>
      </c>
      <c r="P3" s="4">
        <f t="shared" si="4"/>
        <v>-0.00003636363636</v>
      </c>
    </row>
    <row r="4">
      <c r="A4" s="3">
        <v>0.6293</v>
      </c>
      <c r="B4" s="3">
        <v>0.0017</v>
      </c>
      <c r="C4" s="3">
        <v>0.05476</v>
      </c>
      <c r="D4" s="3">
        <v>2.2E-4</v>
      </c>
      <c r="E4" s="4">
        <f t="shared" si="1"/>
        <v>0.62924124</v>
      </c>
      <c r="F4" s="4">
        <f t="shared" si="2"/>
        <v>0.05341818182</v>
      </c>
      <c r="I4" s="3">
        <v>0.6319</v>
      </c>
      <c r="J4" s="3">
        <v>0.0013</v>
      </c>
      <c r="K4" s="3">
        <v>0.0</v>
      </c>
      <c r="L4" s="3">
        <v>4.1E-5</v>
      </c>
      <c r="M4" s="3">
        <v>4.0E-5</v>
      </c>
      <c r="N4" s="3">
        <v>1.4E-4</v>
      </c>
      <c r="O4" s="5">
        <f t="shared" si="3"/>
        <v>0.6319</v>
      </c>
      <c r="P4" s="4">
        <f t="shared" si="4"/>
        <v>-0.00006363636364</v>
      </c>
    </row>
    <row r="5">
      <c r="A5" s="3">
        <v>1.0533</v>
      </c>
      <c r="B5" s="3">
        <v>0.0023</v>
      </c>
      <c r="C5" s="3">
        <v>0.09411</v>
      </c>
      <c r="D5" s="3">
        <v>1.9E-4</v>
      </c>
      <c r="E5" s="4">
        <f t="shared" si="1"/>
        <v>1.05320189</v>
      </c>
      <c r="F5" s="4">
        <f t="shared" si="2"/>
        <v>0.08919090909</v>
      </c>
      <c r="I5" s="3">
        <v>1.0571</v>
      </c>
      <c r="J5" s="3">
        <v>0.0018</v>
      </c>
      <c r="K5" s="3">
        <v>0.0</v>
      </c>
      <c r="L5" s="3">
        <v>0.0</v>
      </c>
      <c r="M5" s="3">
        <v>2.4E-4</v>
      </c>
      <c r="N5" s="6">
        <v>2.6E-4</v>
      </c>
      <c r="O5" s="5">
        <f t="shared" si="3"/>
        <v>1.0571</v>
      </c>
      <c r="P5" s="4">
        <f t="shared" si="4"/>
        <v>0.0001181818182</v>
      </c>
    </row>
    <row r="6">
      <c r="A6" s="3">
        <v>1.3614</v>
      </c>
      <c r="B6" s="3">
        <v>0.0031</v>
      </c>
      <c r="C6" s="3">
        <v>0.12288</v>
      </c>
      <c r="D6" s="3">
        <v>2.0E-4</v>
      </c>
      <c r="E6" s="4">
        <f t="shared" si="1"/>
        <v>1.36127312</v>
      </c>
      <c r="F6" s="4">
        <f t="shared" si="2"/>
        <v>0.1153454545</v>
      </c>
      <c r="I6" s="3">
        <v>1.3671</v>
      </c>
      <c r="J6" s="3">
        <v>0.0019</v>
      </c>
      <c r="K6" s="3">
        <v>0.0</v>
      </c>
      <c r="L6" s="3">
        <v>0.0</v>
      </c>
      <c r="M6" s="3">
        <v>2.0E-4</v>
      </c>
      <c r="N6" s="3">
        <v>2.5E-4</v>
      </c>
      <c r="O6" s="5">
        <f t="shared" si="3"/>
        <v>1.3671</v>
      </c>
      <c r="P6" s="4">
        <f t="shared" si="4"/>
        <v>0.00008181818182</v>
      </c>
    </row>
    <row r="7">
      <c r="A7" s="3">
        <v>1.6823</v>
      </c>
      <c r="B7" s="3">
        <v>0.0037</v>
      </c>
      <c r="C7" s="3">
        <v>0.15287</v>
      </c>
      <c r="D7" s="3">
        <v>1.8E-4</v>
      </c>
      <c r="E7" s="4">
        <f t="shared" si="1"/>
        <v>1.68214313</v>
      </c>
      <c r="F7" s="4">
        <f t="shared" si="2"/>
        <v>0.1426090909</v>
      </c>
      <c r="I7" s="3">
        <v>1.689</v>
      </c>
      <c r="J7" s="3">
        <v>0.0026</v>
      </c>
      <c r="K7" s="3">
        <v>0.0</v>
      </c>
      <c r="L7" s="3">
        <v>0.0</v>
      </c>
      <c r="M7" s="3">
        <v>-8.5E-4</v>
      </c>
      <c r="N7" s="3">
        <v>0.0026</v>
      </c>
      <c r="O7" s="5">
        <f t="shared" si="3"/>
        <v>1.689</v>
      </c>
      <c r="P7" s="4">
        <f t="shared" si="4"/>
        <v>-0.0008727272727</v>
      </c>
    </row>
    <row r="8">
      <c r="A8" s="3">
        <v>2.3121</v>
      </c>
      <c r="B8" s="3">
        <v>0.0048</v>
      </c>
      <c r="C8" s="3">
        <v>0.21206</v>
      </c>
      <c r="D8" s="3">
        <v>1.8E-4</v>
      </c>
      <c r="E8" s="4">
        <f t="shared" si="1"/>
        <v>2.31188394</v>
      </c>
      <c r="F8" s="4">
        <f t="shared" si="2"/>
        <v>0.1964181818</v>
      </c>
      <c r="I8" s="3">
        <v>2.0113</v>
      </c>
      <c r="J8" s="3">
        <v>0.0028</v>
      </c>
      <c r="K8" s="3">
        <v>0.0025</v>
      </c>
      <c r="L8" s="3">
        <v>2.0E-4</v>
      </c>
      <c r="M8" s="3">
        <v>0.0015</v>
      </c>
      <c r="N8" s="3">
        <v>1.5E-5</v>
      </c>
      <c r="O8" s="5">
        <f t="shared" si="3"/>
        <v>2.0088</v>
      </c>
      <c r="P8" s="4">
        <f t="shared" si="4"/>
        <v>0.001263636364</v>
      </c>
    </row>
    <row r="9">
      <c r="A9" s="3">
        <v>2.6333</v>
      </c>
      <c r="B9" s="3">
        <v>0.0041</v>
      </c>
      <c r="C9" s="3">
        <v>0.24181</v>
      </c>
      <c r="D9" s="3">
        <v>1.9E-4</v>
      </c>
      <c r="E9" s="4">
        <f t="shared" si="1"/>
        <v>2.63305419</v>
      </c>
      <c r="F9" s="4">
        <f t="shared" si="2"/>
        <v>0.2234636364</v>
      </c>
      <c r="I9" s="3">
        <v>2.529</v>
      </c>
      <c r="J9" s="3">
        <v>0.0037</v>
      </c>
      <c r="K9" s="3">
        <v>0.3003</v>
      </c>
      <c r="L9" s="3">
        <v>0.0023</v>
      </c>
      <c r="M9" s="3">
        <v>0.28054</v>
      </c>
      <c r="N9" s="3">
        <v>2.2E-4</v>
      </c>
      <c r="O9" s="5">
        <f t="shared" si="3"/>
        <v>2.2287</v>
      </c>
      <c r="P9" s="4">
        <f t="shared" si="4"/>
        <v>0.2549363636</v>
      </c>
    </row>
    <row r="10">
      <c r="A10" s="3">
        <v>2.9539</v>
      </c>
      <c r="B10" s="3">
        <v>0.0061</v>
      </c>
      <c r="C10" s="3">
        <v>0.27148</v>
      </c>
      <c r="D10" s="3">
        <v>1.7E-4</v>
      </c>
      <c r="E10" s="4">
        <f t="shared" si="1"/>
        <v>2.95362452</v>
      </c>
      <c r="F10" s="4">
        <f t="shared" si="2"/>
        <v>0.2504363636</v>
      </c>
      <c r="I10" s="3">
        <v>3.0409</v>
      </c>
      <c r="J10" s="3">
        <v>0.0058</v>
      </c>
      <c r="K10" s="3">
        <v>0.7441</v>
      </c>
      <c r="L10" s="3">
        <v>0.0035</v>
      </c>
      <c r="M10" s="3">
        <v>0.69767</v>
      </c>
      <c r="N10" s="3">
        <v>1.9E-4</v>
      </c>
      <c r="O10" s="5">
        <f t="shared" si="3"/>
        <v>2.2968</v>
      </c>
      <c r="P10" s="4">
        <f t="shared" si="4"/>
        <v>0.6341454545</v>
      </c>
    </row>
    <row r="11">
      <c r="A11" s="3">
        <v>3.2752</v>
      </c>
      <c r="B11" s="3">
        <v>0.0059</v>
      </c>
      <c r="C11" s="3">
        <v>0.30155</v>
      </c>
      <c r="D11" s="3">
        <v>2.1E-4</v>
      </c>
      <c r="E11" s="4">
        <f t="shared" si="1"/>
        <v>3.27489445</v>
      </c>
      <c r="F11" s="4">
        <f t="shared" si="2"/>
        <v>0.2777727273</v>
      </c>
      <c r="I11" s="3">
        <v>3.2296</v>
      </c>
      <c r="J11" s="3">
        <v>0.0067</v>
      </c>
      <c r="K11" s="3">
        <v>0.9139</v>
      </c>
      <c r="L11" s="3">
        <v>0.0041</v>
      </c>
      <c r="M11" s="3">
        <v>0.8568</v>
      </c>
      <c r="N11" s="3">
        <v>1.9E-4</v>
      </c>
      <c r="O11" s="5">
        <f t="shared" si="3"/>
        <v>2.3157</v>
      </c>
      <c r="P11" s="4">
        <f t="shared" si="4"/>
        <v>0.7788090909</v>
      </c>
    </row>
    <row r="13">
      <c r="I13" s="1" t="s">
        <v>0</v>
      </c>
      <c r="J13" s="1" t="s">
        <v>6</v>
      </c>
      <c r="K13" s="1" t="s">
        <v>7</v>
      </c>
      <c r="L13" s="1" t="s">
        <v>8</v>
      </c>
      <c r="M13" s="1" t="s">
        <v>2</v>
      </c>
      <c r="N13" s="1" t="s">
        <v>10</v>
      </c>
      <c r="O13" s="2" t="s">
        <v>11</v>
      </c>
      <c r="P13" s="2" t="s">
        <v>5</v>
      </c>
    </row>
    <row r="14">
      <c r="I14" s="3">
        <v>1.0E-4</v>
      </c>
      <c r="J14" s="3">
        <v>3.7E-4</v>
      </c>
      <c r="K14" s="3">
        <v>0.0</v>
      </c>
      <c r="L14" s="3">
        <v>0.0</v>
      </c>
      <c r="M14" s="3">
        <v>0.00145</v>
      </c>
      <c r="N14" s="3">
        <v>1.9E-4</v>
      </c>
      <c r="O14" s="5">
        <f t="shared" ref="O14:O23" si="5">I14-K14</f>
        <v>0.0001</v>
      </c>
      <c r="P14" s="4">
        <f t="shared" ref="P14:P23" si="6">(M14-0.00142)/(1.1)</f>
        <v>0.00002727272727</v>
      </c>
    </row>
    <row r="15">
      <c r="I15" s="3">
        <v>0.3095</v>
      </c>
      <c r="J15" s="3">
        <v>0.0014</v>
      </c>
      <c r="K15" s="3">
        <v>0.0</v>
      </c>
      <c r="L15" s="3">
        <v>0.0</v>
      </c>
      <c r="M15" s="3">
        <v>7.0E-5</v>
      </c>
      <c r="N15" s="3">
        <v>0.00125</v>
      </c>
      <c r="O15" s="5">
        <f t="shared" si="5"/>
        <v>0.3095</v>
      </c>
      <c r="P15" s="4">
        <f t="shared" si="6"/>
        <v>-0.001227272727</v>
      </c>
    </row>
    <row r="16">
      <c r="I16" s="3">
        <v>0.6318</v>
      </c>
      <c r="J16" s="3">
        <v>0.0018</v>
      </c>
      <c r="K16" s="3">
        <v>0.0</v>
      </c>
      <c r="L16" s="3">
        <v>9.5E-5</v>
      </c>
      <c r="M16" s="3">
        <v>4.0E-5</v>
      </c>
      <c r="N16" s="3">
        <v>0.00135</v>
      </c>
      <c r="O16" s="5">
        <f t="shared" si="5"/>
        <v>0.6318</v>
      </c>
      <c r="P16" s="4">
        <f t="shared" si="6"/>
        <v>-0.001254545455</v>
      </c>
    </row>
    <row r="17">
      <c r="I17" s="3">
        <v>0.9544</v>
      </c>
      <c r="J17" s="3">
        <v>0.0021</v>
      </c>
      <c r="K17" s="3">
        <v>0.0</v>
      </c>
      <c r="L17" s="3">
        <v>0.0</v>
      </c>
      <c r="M17" s="3">
        <v>0.00138</v>
      </c>
      <c r="N17" s="3">
        <v>2.1E-4</v>
      </c>
      <c r="O17" s="5">
        <f t="shared" si="5"/>
        <v>0.9544</v>
      </c>
      <c r="P17" s="4">
        <f t="shared" si="6"/>
        <v>-0.00003636363636</v>
      </c>
    </row>
    <row r="18">
      <c r="I18" s="3">
        <v>1.2641</v>
      </c>
      <c r="J18" s="3">
        <v>0.0025</v>
      </c>
      <c r="K18" s="3">
        <v>0.0</v>
      </c>
      <c r="L18" s="3">
        <v>0.0</v>
      </c>
      <c r="M18" s="3">
        <v>0.00131</v>
      </c>
      <c r="N18" s="3">
        <v>2.0E-4</v>
      </c>
      <c r="O18" s="5">
        <f t="shared" si="5"/>
        <v>1.2641</v>
      </c>
      <c r="P18" s="4">
        <f t="shared" si="6"/>
        <v>-0.0001</v>
      </c>
    </row>
    <row r="19">
      <c r="I19" s="3">
        <v>1.9021</v>
      </c>
      <c r="J19" s="3">
        <v>0.004</v>
      </c>
      <c r="K19" s="3">
        <v>0.1553</v>
      </c>
      <c r="L19" s="3">
        <v>0.0021</v>
      </c>
      <c r="M19" s="3">
        <v>0.147875</v>
      </c>
      <c r="N19" s="3">
        <v>2.0E-4</v>
      </c>
      <c r="O19" s="5">
        <f t="shared" si="5"/>
        <v>1.7468</v>
      </c>
      <c r="P19" s="4">
        <f t="shared" si="6"/>
        <v>0.1331409091</v>
      </c>
    </row>
    <row r="20">
      <c r="I20" s="3">
        <v>2.5134</v>
      </c>
      <c r="J20" s="3">
        <v>0.0053</v>
      </c>
      <c r="K20" s="3">
        <v>0.7051</v>
      </c>
      <c r="L20" s="7">
        <v>0.0036</v>
      </c>
      <c r="M20" s="3">
        <v>0.66993</v>
      </c>
      <c r="N20" s="3">
        <v>1.9E-4</v>
      </c>
      <c r="O20" s="5">
        <f t="shared" si="5"/>
        <v>1.8083</v>
      </c>
      <c r="P20" s="4">
        <f t="shared" si="6"/>
        <v>0.6077363636</v>
      </c>
    </row>
    <row r="21">
      <c r="I21" s="3">
        <v>2.7128</v>
      </c>
      <c r="J21" s="3">
        <v>0.0054</v>
      </c>
      <c r="K21" s="3">
        <v>0.8938</v>
      </c>
      <c r="L21" s="3">
        <v>0.0039</v>
      </c>
      <c r="M21" s="3">
        <v>0.84904</v>
      </c>
      <c r="N21" s="3">
        <v>2.2E-4</v>
      </c>
      <c r="O21" s="5">
        <f t="shared" si="5"/>
        <v>1.819</v>
      </c>
      <c r="P21" s="4">
        <f t="shared" si="6"/>
        <v>0.7705636364</v>
      </c>
    </row>
    <row r="22">
      <c r="I22" s="3">
        <v>3.0245</v>
      </c>
      <c r="J22" s="3">
        <v>0.0059</v>
      </c>
      <c r="K22" s="3">
        <v>1.192</v>
      </c>
      <c r="L22" s="3">
        <v>0.0049</v>
      </c>
      <c r="M22" s="3">
        <v>1.07012</v>
      </c>
      <c r="N22" s="3">
        <v>1.8E-5</v>
      </c>
      <c r="O22" s="5">
        <f t="shared" si="5"/>
        <v>1.8325</v>
      </c>
      <c r="P22" s="4">
        <f t="shared" si="6"/>
        <v>0.9715454545</v>
      </c>
    </row>
    <row r="23">
      <c r="I23" s="3">
        <v>3.197</v>
      </c>
      <c r="J23" s="3">
        <v>0.0065</v>
      </c>
      <c r="K23" s="3">
        <v>1.3579</v>
      </c>
      <c r="L23" s="3">
        <v>0.0044</v>
      </c>
      <c r="M23" s="3">
        <v>1.07041</v>
      </c>
      <c r="N23" s="3">
        <v>1.7E-4</v>
      </c>
      <c r="O23" s="5">
        <f t="shared" si="5"/>
        <v>1.8391</v>
      </c>
      <c r="P23" s="4">
        <f t="shared" si="6"/>
        <v>0.9718090909</v>
      </c>
    </row>
  </sheetData>
  <drawing r:id="rId1"/>
</worksheet>
</file>