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11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D25"/>
  <c i="12" r="E21" s="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  <c i="12" l="1" r="E14"/>
  <c i="12" r="E22"/>
  <c i="12" r="E15"/>
  <c i="12" r="E23"/>
  <c i="12" r="E16"/>
  <c i="12" r="E24"/>
  <c i="12" r="E17"/>
  <c i="12" r="E19"/>
  <c i="12" r="E18"/>
  <c i="12" r="E12"/>
  <c i="12" r="E20"/>
  <c i="12" r="A29"/>
  <c i="12" r="C29" s="1"/>
  <c i="12" r="E13"/>
  <c i="12" l="1" r="E25"/>
</calcChain>
</file>

<file path=xl/sharedStrings.xml><?xml version="1.0" encoding="utf-8"?>
<sst xmlns="http://schemas.openxmlformats.org/spreadsheetml/2006/main" count="914" uniqueCount="451">
  <si>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</si>
  <si>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</si>
  <si>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</si>
  <si>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</si>
  <si>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</si>
  <si>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</si>
  <si>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</si>
  <si>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</si>
  <si>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</si>
  <si>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</si>
  <si>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</si>
  <si>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</si>
  <si>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</si>
  <si>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</si>
  <si>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</si>
  <si>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</si>
  <si>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</si>
  <si>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</si>
  <si>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</si>
  <si>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</si>
  <si>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</si>
  <si>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</si>
  <si>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</si>
  <si>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</si>
  <si>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</si>
  <si>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</si>
  <si>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</si>
  <si>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</si>
  <si>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</si>
  <si>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</si>
  <si>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</si>
  <si>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</si>
  <si>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</si>
  <si>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</si>
  <si>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</si>
  <si>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</si>
  <si>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</si>
  <si>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</si>
  <si>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</si>
  <si>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</si>
  <si>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</si>
  <si>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</si>
  <si>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</si>
  <si>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</si>
  <si>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</si>
  <si>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</si>
  <si>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</si>
  <si>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</si>
  <si>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</si>
  <si>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</si>
  <si>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</si>
  <si>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</si>
  <si>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</si>
  <si>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</si>
  <si>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</si>
  <si>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</si>
  <si>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</si>
  <si>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</si>
  <si>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</si>
  <si>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</si>
  <si>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</si>
  <si>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</si>
  <si>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</si>
  <si>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</si>
  <si>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</si>
  <si>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</si>
  <si>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</si>
  <si>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</si>
  <si>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</si>
  <si>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</si>
  <si>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</si>
  <si>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</si>
  <si>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</si>
  <si>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</si>
  <si>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</si>
  <si>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</si>
  <si>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</si>
  <si>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</si>
  <si>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</si>
  <si>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</si>
  <si>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</si>
  <si>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</si>
  <si>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</si>
  <si>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</si>
  <si>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</si>
  <si>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</si>
  <si>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</si>
  <si>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</si>
  <si>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</si>
  <si>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</si>
  <si>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</si>
  <si>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</si>
  <si>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</si>
  <si>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</si>
  <si>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</si>
  <si>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</si>
  <si>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</si>
  <si>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</si>
  <si>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</si>
  <si>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</si>
  <si>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</si>
  <si>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</si>
  <si>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</si>
  <si>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</si>
  <si>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</si>
  <si>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</si>
  <si>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</si>
  <si>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</si>
  <si>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</si>
  <si>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</si>
  <si>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</si>
  <si>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</si>
  <si>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</si>
  <si>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</si>
  <si>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</si>
  <si>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</si>
  <si>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</si>
  <si>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</si>
  <si>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</si>
  <si>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</si>
  <si>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</si>
  <si>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</si>
  <si>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</si>
  <si>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</si>
  <si>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</si>
  <si>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</si>
  <si>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</si>
  <si>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</si>
  <si>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</si>
  <si>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</si>
  <si>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</si>
  <si>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</si>
  <si>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</si>
  <si>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</si>
  <si>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</si>
  <si>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</si>
  <si>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</si>
  <si>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</si>
  <si>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</si>
  <si>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</si>
  <si>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</si>
  <si>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</si>
  <si>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</si>
  <si>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</si>
  <si>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</si>
  <si>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</si>
  <si>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</si>
  <si>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</si>
  <si>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</si>
  <si>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</si>
  <si>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</si>
  <si>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</si>
  <si>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</si>
  <si>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</si>
  <si>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</si>
  <si>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</si>
  <si>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</si>
  <si>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</si>
  <si>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</si>
  <si>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</si>
  <si>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</si>
  <si>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</si>
  <si>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</si>
  <si>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</si>
  <si>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</si>
  <si>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</si>
  <si>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</si>
  <si>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</si>
  <si>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</si>
  <si>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</si>
  <si>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</si>
  <si>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</si>
  <si>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</si>
  <si>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</si>
  <si>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</si>
  <si>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</si>
  <si>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</si>
  <si>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</si>
  <si>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</si>
  <si>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</si>
  <si>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</si>
  <si>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</si>
  <si>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</si>
  <si>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</si>
  <si>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</si>
  <si>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</si>
  <si>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</si>
  <si>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</si>
  <si>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</si>
  <si>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</si>
  <si>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</si>
  <si>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</si>
  <si>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</si>
  <si>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</si>
  <si>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</si>
  <si>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</si>
  <si>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</si>
  <si>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</si>
  <si>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</si>
  <si>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</si>
  <si>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</si>
  <si>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</si>
  <si>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</si>
  <si>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</si>
  <si>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</si>
  <si>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</si>
  <si>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</si>
  <si>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</si>
  <si>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</si>
  <si>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</si>
  <si>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</si>
  <si>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</si>
  <si>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</si>
  <si>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</si>
  <si>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</si>
  <si>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</si>
  <si>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</si>
  <si>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</si>
  <si>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</si>
  <si>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</si>
  <si>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</si>
  <si>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</si>
  <si>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</si>
  <si>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</si>
  <si>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</si>
  <si>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</si>
  <si>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</si>
  <si>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</si>
  <si>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</si>
  <si>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</si>
  <si>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</si>
  <si>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</si>
  <si>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</si>
  <si>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</si>
  <si>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</si>
  <si>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</si>
  <si>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</si>
  <si>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</si>
  <si>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</si>
  <si>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</si>
  <si>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</si>
  <si>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</si>
  <si>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</si>
  <si>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</si>
  <si>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</si>
  <si>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</si>
  <si>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</si>
  <si>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</si>
  <si>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</si>
  <si>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</si>
  <si>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</si>
  <si>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</si>
  <si>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</si>
  <si>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</si>
  <si>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</si>
  <si>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</si>
  <si>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</si>
  <si>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</si>
  <si>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</si>
  <si>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</si>
  <si>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</si>
  <si>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</si>
  <si>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</si>
  <si>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</si>
  <si>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</si>
  <si>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</si>
  <si>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</si>
  <si>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</si>
  <si>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</si>
  <si>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</si>
  <si>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</si>
  <si>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</si>
  <si>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</si>
  <si>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</si>
  <si>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</si>
  <si>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</si>
  <si>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</si>
  <si>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</si>
  <si>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</si>
  <si>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</si>
  <si>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</si>
  <si>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</si>
  <si>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</si>
  <si>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</si>
  <si>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</si>
  <si>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</si>
  <si>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</si>
  <si>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</si>
  <si>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</si>
  <si>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</si>
  <si>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</si>
  <si>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</si>
  <si>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</si>
  <si>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</si>
  <si>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</si>
  <si>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</si>
  <si>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</si>
  <si>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</si>
  <si>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</si>
  <si>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</si>
  <si>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</si>
  <si>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</si>
  <si>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</si>
  <si>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</si>
  <si>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</si>
  <si>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</si>
  <si>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</si>
  <si>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</si>
  <si>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</si>
  <si>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</si>
  <si>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</si>
  <si>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</si>
  <si>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</si>
  <si>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</si>
  <si>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</si>
  <si>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</si>
  <si>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</si>
  <si>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</si>
  <si>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</si>
  <si>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</si>
  <si>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</si>
  <si>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</si>
  <si>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</si>
  <si>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</si>
  <si>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</si>
  <si>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</si>
  <si>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</si>
  <si>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</si>
  <si>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</si>
  <si>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</si>
  <si>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</si>
  <si>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</si>
  <si>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</si>
  <si>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</si>
  <si>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</si>
  <si>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</si>
  <si>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</si>
  <si>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</si>
  <si>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</si>
  <si>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</si>
  <si>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</si>
  <si>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</si>
  <si>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</si>
  <si>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</si>
  <si>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</si>
  <si>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</si>
  <si>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</si>
  <si>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</si>
  <si>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</si>
  <si>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</si>
  <si>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</si>
  <si>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</si>
  <si>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</si>
  <si>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</si>
  <si>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</si>
  <si>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</si>
  <si>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</si>
  <si>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</si>
  <si>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</si>
  <si>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</si>
  <si>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</si>
  <si>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</si>
  <si>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</si>
  <si>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</si>
  <si>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</si>
  <si>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</si>
  <si>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</si>
  <si>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</si>
  <si>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</si>
  <si>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</si>
  <si>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</si>
  <si>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</si>
  <si>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</si>
  <si>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</si>
  <si>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</si>
  <si>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</si>
  <si>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</si>
  <si>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</si>
  <si>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</si>
  <si>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</si>
  <si>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</si>
  <si>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</si>
  <si>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</si>
  <si>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</si>
  <si>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</si>
  <si>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</si>
  <si>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</si>
  <si>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</si>
  <si>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</si>
  <si>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</si>
  <si>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</si>
  <si>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</si>
  <si>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</si>
  <si>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</si>
  <si>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</si>
  <si>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</si>
  <si>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</si>
  <si>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</si>
  <si>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</si>
  <si>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</si>
  <si>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</si>
  <si>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</si>
  <si>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</si>
  <si>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</si>
  <si>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</si>
  <si>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</si>
  <si>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</si>
  <si>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</si>
  <si>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</si>
  <si>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</si>
  <si>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</si>
  <si>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</si>
  <si>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</si>
  <si>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</si>
  <si>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</si>
  <si>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</si>
  <si>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</si>
  <si>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</si>
  <si>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</si>
  <si>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</si>
  <si>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</si>
  <si>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</si>
  <si>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</si>
  <si>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</si>
  <si>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</si>
  <si>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</si>
  <si>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</si>
  <si>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</si>
  <si>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</si>
  <si>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</si>
  <si>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</si>
  <si>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</si>
  <si>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</si>
  <si>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</si>
  <si>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</si>
  <si>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</si>
  <si>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</si>
  <si>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</si>
  <si>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</si>
  <si>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</si>
  <si>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</si>
  <si>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</si>
  <si>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</si>
  <si>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</si>
  <si>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</si>
  <si>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JAMMY BANK</t>
  </si>
  <si>
    <t>1999</t>
  </si>
  <si>
    <t>fffff</t>
  </si>
  <si>
    <t>444</t>
  </si>
  <si>
    <t>kolade</t>
  </si>
  <si>
    <t>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</si>
</sst>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0"/>
      <c r="C11" s="670"/>
      <c r="D11" s="356" t="s">
        <v>246</v>
      </c>
      <c r="E11" s="99"/>
    </row>
    <row customHeight="1" ht="13.5" r="12" spans="1:6" x14ac:dyDescent="0.25">
      <c r="A12" s="357">
        <v>10762</v>
      </c>
      <c r="B12" s="671" t="s">
        <v>247</v>
      </c>
      <c r="C12" s="671"/>
      <c r="D12" s="238">
        <v>13280</v>
      </c>
      <c r="E12" s="99"/>
    </row>
    <row customHeight="1" ht="12.75" r="13" spans="1:6" x14ac:dyDescent="0.25">
      <c r="A13" s="358">
        <v>10763</v>
      </c>
      <c r="B13" s="672" t="s">
        <v>248</v>
      </c>
      <c r="C13" s="672"/>
      <c r="D13" s="359"/>
      <c r="E13" s="99"/>
    </row>
    <row r="14" spans="1:6" x14ac:dyDescent="0.25">
      <c r="A14" s="358">
        <v>10764</v>
      </c>
      <c r="B14" s="673" t="s">
        <v>249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250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251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252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253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254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232</v>
      </c>
      <c r="C20" s="675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customHeight="1" ht="15.75" r="17" spans="1:15" x14ac:dyDescent="0.25">
      <c r="A17" s="676" t="s">
        <v>258</v>
      </c>
      <c r="B17" s="677" t="s">
        <v>259</v>
      </c>
      <c r="C17" s="677" t="s">
        <v>260</v>
      </c>
      <c r="D17" s="677" t="s">
        <v>261</v>
      </c>
      <c r="E17" s="677" t="s">
        <v>262</v>
      </c>
      <c r="F17" s="677" t="s">
        <v>263</v>
      </c>
      <c r="G17" s="677" t="s">
        <v>264</v>
      </c>
      <c r="H17" s="677" t="s">
        <v>265</v>
      </c>
      <c r="I17" s="677" t="s">
        <v>266</v>
      </c>
      <c r="J17" s="681" t="s">
        <v>267</v>
      </c>
      <c r="K17" s="681"/>
      <c r="L17" s="681"/>
      <c r="M17" s="681"/>
      <c r="N17" s="678" t="s">
        <v>268</v>
      </c>
      <c r="O17" s="679" t="s">
        <v>269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270</v>
      </c>
      <c r="K18" s="390" t="s">
        <v>271</v>
      </c>
      <c r="L18" s="390" t="s">
        <v>272</v>
      </c>
      <c r="M18" s="390" t="s">
        <v>273</v>
      </c>
      <c r="N18" s="678"/>
      <c r="O18" s="679"/>
    </row>
    <row ht="51" r="19" spans="1:15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274</v>
      </c>
      <c r="K19" s="389" t="s">
        <v>275</v>
      </c>
      <c r="L19" s="389" t="s">
        <v>276</v>
      </c>
      <c r="M19" s="389" t="s">
        <v>277</v>
      </c>
      <c r="N19" s="678"/>
      <c r="O19" s="679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abSelected="1" topLeftCell="A10" workbookViewId="0" zoomScaleNormal="100">
      <selection activeCell="D12" sqref="D12:D24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2" t="s">
        <v>280</v>
      </c>
      <c r="B11" s="682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3" t="s">
        <v>283</v>
      </c>
      <c r="B12" s="683"/>
      <c r="C12" s="415"/>
      <c r="D12" s="416"/>
      <c r="E12" s="417" t="e">
        <f ref="E12:E24" si="0" t="shared">D12/$D$25</f>
        <v>#VALUE!</v>
      </c>
    </row>
    <row r="13" spans="1:5" x14ac:dyDescent="0.25">
      <c r="A13" s="684" t="s">
        <v>284</v>
      </c>
      <c r="B13" s="684"/>
      <c r="C13" s="419"/>
      <c r="D13" s="420"/>
      <c r="E13" s="421" t="e">
        <f si="0" t="shared"/>
        <v>#VALUE!</v>
      </c>
    </row>
    <row r="14" spans="1:5" x14ac:dyDescent="0.25">
      <c r="A14" s="684" t="s">
        <v>285</v>
      </c>
      <c r="B14" s="684"/>
      <c r="C14" s="419"/>
      <c r="D14" s="420"/>
      <c r="E14" s="421" t="e">
        <f si="0" t="shared"/>
        <v>#VALUE!</v>
      </c>
    </row>
    <row r="15" spans="1:5" x14ac:dyDescent="0.25">
      <c r="A15" s="684" t="s">
        <v>286</v>
      </c>
      <c r="B15" s="684"/>
      <c r="C15" s="419"/>
      <c r="D15" s="420"/>
      <c r="E15" s="421" t="e">
        <f si="0" t="shared"/>
        <v>#VALUE!</v>
      </c>
    </row>
    <row r="16" spans="1:5" x14ac:dyDescent="0.25">
      <c r="A16" s="684" t="s">
        <v>287</v>
      </c>
      <c r="B16" s="684"/>
      <c r="C16" s="419" t="n">
        <v>40.0</v>
      </c>
      <c r="D16" s="420" t="n">
        <v>8270.0</v>
      </c>
      <c r="E16" s="421" t="e">
        <f si="0" t="shared"/>
        <v>#VALUE!</v>
      </c>
    </row>
    <row r="17" spans="1:5" x14ac:dyDescent="0.25">
      <c r="A17" s="684" t="s">
        <v>288</v>
      </c>
      <c r="B17" s="684"/>
      <c r="C17" s="419"/>
      <c r="D17" s="420"/>
      <c r="E17" s="421" t="e">
        <f si="0" t="shared"/>
        <v>#VALUE!</v>
      </c>
    </row>
    <row r="18" spans="1:5" x14ac:dyDescent="0.25">
      <c r="A18" s="684" t="s">
        <v>289</v>
      </c>
      <c r="B18" s="684"/>
      <c r="C18" s="419"/>
      <c r="D18" s="420"/>
      <c r="E18" s="421" t="e">
        <f si="0" t="shared"/>
        <v>#VALUE!</v>
      </c>
    </row>
    <row r="19" spans="1:5" x14ac:dyDescent="0.25">
      <c r="A19" s="684" t="s">
        <v>290</v>
      </c>
      <c r="B19" s="684"/>
      <c r="C19" s="419" t="n">
        <v>18.0</v>
      </c>
      <c r="D19" s="420" t="n">
        <v>5010.0</v>
      </c>
      <c r="E19" s="421" t="e">
        <f si="0" t="shared"/>
        <v>#VALUE!</v>
      </c>
    </row>
    <row r="20" spans="1:5" x14ac:dyDescent="0.25">
      <c r="A20" s="684" t="s">
        <v>291</v>
      </c>
      <c r="B20" s="684"/>
      <c r="C20" s="419"/>
      <c r="D20" s="420"/>
      <c r="E20" s="421" t="e">
        <f si="0" t="shared"/>
        <v>#VALUE!</v>
      </c>
    </row>
    <row r="21" spans="1:5" x14ac:dyDescent="0.25">
      <c r="A21" s="684" t="s">
        <v>292</v>
      </c>
      <c r="B21" s="684"/>
      <c r="C21" s="419"/>
      <c r="D21" s="420"/>
      <c r="E21" s="421" t="e">
        <f si="0" t="shared"/>
        <v>#VALUE!</v>
      </c>
    </row>
    <row r="22" spans="1:5" x14ac:dyDescent="0.25">
      <c r="A22" s="684" t="s">
        <v>293</v>
      </c>
      <c r="B22" s="684"/>
      <c r="C22" s="419"/>
      <c r="D22" s="420"/>
      <c r="E22" s="421" t="e">
        <f si="0" t="shared"/>
        <v>#VALUE!</v>
      </c>
    </row>
    <row r="23" spans="1:5" x14ac:dyDescent="0.25">
      <c r="A23" s="684" t="s">
        <v>294</v>
      </c>
      <c r="B23" s="684"/>
      <c r="C23" s="419"/>
      <c r="D23" s="420"/>
      <c r="E23" s="421" t="e">
        <f si="0" t="shared"/>
        <v>#VALUE!</v>
      </c>
    </row>
    <row r="24" spans="1:5" x14ac:dyDescent="0.25">
      <c r="A24" s="685" t="s">
        <v>295</v>
      </c>
      <c r="B24" s="685"/>
      <c r="C24" s="423"/>
      <c r="D24" s="424"/>
      <c r="E24" s="425" t="e">
        <f si="0" t="shared"/>
        <v>#VALUE!</v>
      </c>
    </row>
    <row r="25" spans="1:5" x14ac:dyDescent="0.25">
      <c r="A25" s="686" t="s">
        <v>193</v>
      </c>
      <c r="B25" s="686"/>
      <c r="C25" s="426">
        <f>SUM(C12:C24)</f>
        <v>0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88" t="s">
        <v>298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306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308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1" t="s">
        <v>309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310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1" t="s">
        <v>311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310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1" t="s">
        <v>312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310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1" t="s">
        <v>313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314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2" t="s">
        <v>310</v>
      </c>
      <c r="B33" s="692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4" t="str">
        <f>A36</f>
        <v>……………………………………………………..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316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7" t="s">
        <v>317</v>
      </c>
      <c r="B11" s="697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698" t="s">
        <v>324</v>
      </c>
      <c r="B12" s="698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326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327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328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customHeight="1" ht="26.25" r="11" spans="1:4" x14ac:dyDescent="0.25">
      <c r="A11" s="498" t="s">
        <v>214</v>
      </c>
      <c r="B11" s="702" t="s">
        <v>340</v>
      </c>
      <c r="C11" s="702"/>
      <c r="D11" s="499" t="s">
        <v>341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customHeight="1" ht="13.5" r="47" spans="1:5" x14ac:dyDescent="0.25">
      <c r="A47" s="503"/>
      <c r="B47" s="703" t="s">
        <v>193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88" t="s">
        <v>346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347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308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310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349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310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350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310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351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352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2" t="s">
        <v>310</v>
      </c>
      <c r="B33" s="692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08" t="s">
        <v>346</v>
      </c>
      <c r="C12" s="708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09" t="s">
        <v>358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307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308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307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310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307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310</v>
      </c>
      <c r="C21" s="710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307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310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193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307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310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5"/>
      <c r="B11" s="715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0" t="s">
        <v>365</v>
      </c>
      <c r="C12" s="670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380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customHeight="1" ht="12.75" r="13" spans="1:8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customHeight="1" ht="12.75" r="14" spans="1:8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customHeight="1" ht="12.75" r="15" spans="1:8" x14ac:dyDescent="0.25">
      <c r="A15" s="578">
        <v>20525</v>
      </c>
      <c r="B15" s="722" t="s">
        <v>382</v>
      </c>
      <c r="C15" s="722"/>
      <c r="D15" s="501"/>
    </row>
    <row customHeight="1" ht="12.75" r="16" spans="1:8" x14ac:dyDescent="0.25">
      <c r="A16" s="578">
        <v>20530</v>
      </c>
      <c r="B16" s="722" t="s">
        <v>383</v>
      </c>
      <c r="C16" s="722"/>
      <c r="D16" s="579">
        <f>IF('1000'!F39&gt;0,'1000'!F39,0)</f>
        <v>1369</v>
      </c>
    </row>
    <row customHeight="1" ht="12.75" r="17" spans="1:5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customHeight="1" ht="12.75" r="18" spans="1:5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customHeight="1" ht="12.75" r="19" spans="1:5" x14ac:dyDescent="0.25">
      <c r="A19" s="578">
        <v>20545</v>
      </c>
      <c r="B19" s="722" t="s">
        <v>384</v>
      </c>
      <c r="C19" s="722"/>
      <c r="D19" s="501"/>
    </row>
    <row customHeight="1" ht="12.75" r="20" spans="1:5" x14ac:dyDescent="0.25">
      <c r="A20" s="578">
        <v>20550</v>
      </c>
      <c r="B20" s="722" t="s">
        <v>385</v>
      </c>
      <c r="C20" s="722"/>
      <c r="D20" s="501"/>
    </row>
    <row customHeight="1" ht="12.75" r="21" spans="1:5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customHeight="1" ht="12.75" r="22" spans="1:5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customHeight="1" ht="12.75" r="23" spans="1:5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customHeight="1" ht="12.75" r="24" spans="1:5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5"/>
      <c r="B11" s="715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5"/>
      <c r="B11" s="715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4"/>
      <c r="B11" s="724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5" t="s">
        <v>373</v>
      </c>
      <c r="C12" s="725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232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57" t="s">
        <v>331</v>
      </c>
      <c r="C12" s="657"/>
      <c r="D12" s="273" t="s">
        <v>209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customHeight="1" ht="13.5" r="24" spans="1:5" x14ac:dyDescent="0.25">
      <c r="A24" s="503"/>
      <c r="B24" s="703" t="s">
        <v>193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2" t="s">
        <v>410</v>
      </c>
      <c r="C11" s="702"/>
      <c r="D11" s="499" t="s">
        <v>411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customHeight="1" ht="39" r="12" spans="1:9" x14ac:dyDescent="0.25">
      <c r="A12" s="729" t="s">
        <v>414</v>
      </c>
      <c r="B12" s="729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0" t="s">
        <v>422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423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424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425</v>
      </c>
      <c r="B16" s="732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32" t="s">
        <v>426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428</v>
      </c>
      <c r="B19" s="732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32" t="s">
        <v>429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430</v>
      </c>
      <c r="B21" s="732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3" t="s">
        <v>431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customHeight="1" ht="26.25" r="12" spans="1:5" x14ac:dyDescent="0.25">
      <c r="A12" s="210" t="s">
        <v>190</v>
      </c>
      <c r="B12" s="657" t="s">
        <v>191</v>
      </c>
      <c r="C12" s="657"/>
      <c r="D12" s="212" t="s">
        <v>192</v>
      </c>
      <c r="E12" s="90"/>
    </row>
    <row customHeight="1" ht="12.75" r="13" spans="1:5" x14ac:dyDescent="0.25">
      <c r="A13" s="213" t="s">
        <v>446</v>
      </c>
      <c r="B13" s="658" t="s">
        <v>445</v>
      </c>
      <c r="C13" s="658"/>
      <c r="D13" s="214" t="n">
        <v>7000.0</v>
      </c>
      <c r="E13" s="90"/>
    </row>
    <row customHeight="1" ht="12.75" r="14" spans="1:5" x14ac:dyDescent="0.25">
      <c r="A14" s="215" t="s">
        <v>448</v>
      </c>
      <c r="B14" s="659" t="s">
        <v>447</v>
      </c>
      <c r="C14" s="659"/>
      <c r="D14" s="216" t="n">
        <v>5000.0</v>
      </c>
      <c r="E14" s="90"/>
    </row>
    <row customHeight="1" ht="12.75" r="15" spans="1:5" x14ac:dyDescent="0.25">
      <c r="A15" s="215" t="s">
        <v>450</v>
      </c>
      <c r="B15" s="659" t="s">
        <v>449</v>
      </c>
      <c r="C15" s="659"/>
      <c r="D15" s="216" t="n">
        <v>2000.0</v>
      </c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193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57" t="s">
        <v>191</v>
      </c>
      <c r="C12" s="657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203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57" t="s">
        <v>191</v>
      </c>
      <c r="C11" s="657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57" t="s">
        <v>215</v>
      </c>
      <c r="C11" s="657"/>
      <c r="D11" s="273" t="s">
        <v>216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2021-02-18T10:34:53Z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