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D110"/>
  <c i="1" r="B110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1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F25"/>
  <c i="1" r="E24"/>
  <c i="1" r="D23"/>
  <c i="1" r="D22"/>
  <c i="1" r="E20"/>
  <c i="1" r="D20"/>
  <c i="1" r="F17"/>
  <c i="1" r="E17"/>
</calcChain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<sst xmlns="http://schemas.openxmlformats.org/spreadsheetml/2006/main" count="911" uniqueCount="448">
  <si>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</si>
  <si>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</si>
  <si>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</si>
  <si>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</si>
  <si>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</si>
  <si>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</si>
  <si>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</si>
  <si>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</si>
  <si>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</si>
  <si>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</si>
  <si>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</si>
  <si>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</si>
  <si>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</si>
  <si>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</si>
  <si>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</si>
  <si>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</si>
  <si>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</si>
  <si>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</si>
  <si>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</si>
  <si>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</si>
  <si>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</si>
  <si>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</si>
  <si>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</si>
  <si>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</si>
  <si>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</si>
  <si>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</si>
  <si>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</si>
  <si>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</si>
  <si>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</si>
  <si>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</si>
  <si>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</si>
  <si>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</si>
  <si>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</si>
  <si>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</si>
  <si>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</si>
  <si>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</si>
  <si>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</si>
  <si>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</si>
  <si>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</si>
  <si>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</si>
  <si>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</si>
  <si>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</si>
  <si>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</si>
  <si>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</si>
  <si>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</si>
  <si>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</si>
  <si>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</si>
  <si>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</si>
  <si>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</si>
  <si>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</si>
  <si>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</si>
  <si>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</si>
  <si>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</si>
  <si>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</si>
  <si>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</si>
  <si>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</si>
  <si>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</si>
  <si>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</si>
  <si>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</si>
  <si>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</si>
  <si>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</si>
  <si>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</si>
  <si>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</si>
  <si>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</si>
  <si>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</si>
  <si>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</si>
  <si>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</si>
  <si>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</si>
  <si>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</si>
  <si>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</si>
  <si>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</si>
  <si>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</si>
  <si>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</si>
  <si>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</si>
  <si>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</si>
  <si>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</si>
  <si>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</si>
  <si>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</si>
  <si>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</si>
  <si>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</si>
  <si>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</si>
  <si>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</si>
  <si>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</si>
  <si>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</si>
  <si>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</si>
  <si>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</si>
  <si>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</si>
  <si>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</si>
  <si>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</si>
  <si>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</si>
  <si>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</si>
  <si>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</si>
  <si>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</si>
  <si>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</si>
  <si>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</si>
  <si>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</si>
  <si>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</si>
  <si>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</si>
  <si>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</si>
  <si>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</si>
  <si>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</si>
  <si>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</si>
  <si>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</si>
  <si>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</si>
  <si>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</si>
  <si>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</si>
  <si>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</si>
  <si>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</si>
  <si>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</si>
  <si>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</si>
  <si>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</si>
  <si>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</si>
  <si>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</si>
  <si>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</si>
  <si>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</si>
  <si>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</si>
  <si>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</si>
  <si>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</si>
  <si>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</si>
  <si>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</si>
  <si>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</si>
  <si>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</si>
  <si>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</si>
  <si>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</si>
  <si>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</si>
  <si>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</si>
  <si>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</si>
  <si>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</si>
  <si>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</si>
  <si>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</si>
  <si>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</si>
  <si>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</si>
  <si>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</si>
  <si>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</si>
  <si>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</si>
  <si>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</si>
  <si>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</si>
  <si>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</si>
  <si>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</si>
  <si>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</si>
  <si>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</si>
  <si>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</si>
  <si>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</si>
  <si>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</si>
  <si>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</si>
  <si>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</si>
  <si>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</si>
  <si>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</si>
  <si>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</si>
  <si>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</si>
  <si>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</si>
  <si>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</si>
  <si>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</si>
  <si>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</si>
  <si>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</si>
  <si>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</si>
  <si>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</si>
  <si>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</si>
  <si>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</si>
  <si>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</si>
  <si>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</si>
  <si>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</si>
  <si>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</si>
  <si>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</si>
  <si>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</si>
  <si>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</si>
  <si>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</si>
  <si>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</si>
  <si>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</si>
  <si>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</si>
  <si>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</si>
  <si>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</si>
  <si>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</si>
  <si>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</si>
  <si>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</si>
  <si>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</si>
  <si>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</si>
  <si>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</si>
  <si>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</si>
  <si>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</si>
  <si>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</si>
  <si>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</si>
  <si>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</si>
  <si>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</si>
  <si>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</si>
  <si>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</si>
  <si>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</si>
  <si>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</si>
  <si>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</si>
  <si>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</si>
  <si>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</si>
  <si>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</si>
  <si>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</si>
  <si>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</si>
  <si>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</si>
  <si>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</si>
  <si>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</si>
  <si>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</si>
  <si>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</si>
  <si>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</si>
  <si>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</si>
  <si>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</si>
  <si>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</si>
  <si>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</si>
  <si>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</si>
  <si>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</si>
  <si>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</si>
  <si>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</si>
  <si>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</si>
  <si>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</si>
  <si>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</si>
  <si>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</si>
  <si>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</si>
  <si>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</si>
  <si>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</si>
  <si>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</si>
  <si>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</si>
  <si>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</si>
  <si>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</si>
  <si>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</si>
  <si>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</si>
  <si>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</si>
  <si>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</si>
  <si>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</si>
  <si>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</si>
  <si>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</si>
  <si>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</si>
  <si>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</si>
  <si>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</si>
  <si>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</si>
  <si>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</si>
  <si>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</si>
  <si>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</si>
  <si>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</si>
  <si>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</si>
  <si>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</si>
  <si>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</si>
  <si>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</si>
  <si>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</si>
  <si>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</si>
  <si>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</si>
  <si>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</si>
  <si>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</si>
  <si>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</si>
  <si>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</si>
  <si>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</si>
  <si>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</si>
  <si>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</si>
  <si>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</si>
  <si>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</si>
  <si>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</si>
  <si>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</si>
  <si>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</si>
  <si>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</si>
  <si>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</si>
  <si>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</si>
  <si>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</si>
  <si>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</si>
  <si>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</si>
  <si>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</si>
  <si>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</si>
  <si>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</si>
  <si>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</si>
  <si>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</si>
  <si>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</si>
  <si>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</si>
  <si>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</si>
  <si>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</si>
  <si>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</si>
  <si>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</si>
  <si>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</si>
  <si>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</si>
  <si>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</si>
  <si>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</si>
  <si>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</si>
  <si>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</si>
  <si>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</si>
  <si>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</si>
  <si>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</si>
  <si>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</si>
  <si>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</si>
  <si>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</si>
  <si>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</si>
  <si>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</si>
  <si>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</si>
  <si>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</si>
  <si>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</si>
  <si>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</si>
  <si>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</si>
  <si>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</si>
  <si>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</si>
  <si>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</si>
  <si>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</si>
  <si>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</si>
  <si>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</si>
  <si>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</si>
  <si>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</si>
  <si>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</si>
  <si>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</si>
  <si>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</si>
  <si>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</si>
  <si>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</si>
  <si>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</si>
  <si>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</si>
  <si>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</si>
  <si>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</si>
  <si>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</si>
  <si>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</si>
  <si>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</si>
  <si>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</si>
  <si>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</si>
  <si>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</si>
  <si>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</si>
  <si>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</si>
  <si>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</si>
  <si>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</si>
  <si>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</si>
  <si>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</si>
  <si>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</si>
  <si>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</si>
  <si>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</si>
  <si>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</si>
  <si>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</si>
  <si>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</si>
  <si>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</si>
  <si>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</si>
  <si>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</si>
  <si>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</si>
  <si>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</si>
  <si>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</si>
  <si>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</si>
  <si>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</si>
  <si>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</si>
  <si>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</si>
  <si>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</si>
  <si>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</si>
  <si>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</si>
  <si>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</si>
  <si>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</si>
  <si>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</si>
  <si>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</si>
  <si>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</si>
  <si>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</si>
  <si>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</si>
  <si>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</si>
  <si>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</si>
  <si>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</si>
  <si>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</si>
  <si>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</si>
  <si>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</si>
  <si>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</si>
  <si>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</si>
  <si>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</si>
  <si>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</si>
  <si>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</si>
  <si>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</si>
  <si>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</si>
  <si>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</si>
  <si>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</si>
  <si>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</si>
  <si>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</si>
  <si>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</si>
  <si>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</si>
  <si>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</si>
  <si>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</si>
  <si>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</si>
  <si>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</si>
  <si>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</si>
  <si>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</si>
  <si>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</si>
  <si>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</si>
  <si>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</si>
  <si>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</si>
  <si>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</si>
  <si>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</si>
  <si>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</si>
  <si>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</si>
  <si>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</si>
  <si>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</si>
  <si>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</si>
  <si>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</si>
  <si>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</si>
  <si>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</si>
  <si>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</si>
  <si>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</si>
  <si>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</si>
  <si>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</si>
  <si>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</si>
  <si>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</si>
  <si>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</si>
  <si>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</si>
  <si>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</si>
  <si>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</si>
  <si>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</si>
  <si>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</si>
  <si>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</si>
  <si>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</si>
  <si>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</si>
  <si>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</si>
  <si>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</si>
  <si>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</si>
  <si>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</si>
  <si>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</si>
  <si>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</si>
  <si>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</si>
  <si>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</si>
  <si>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</si>
  <si>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</si>
  <si>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</si>
  <si>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</si>
  <si>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</si>
  <si>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</si>
  <si>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</si>
  <si>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</si>
  <si>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</si>
  <si>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</si>
  <si>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</si>
  <si>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</si>
  <si>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</si>
  <si>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</si>
  <si>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</si>
  <si>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</si>
  <si>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</si>
  <si>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</si>
  <si>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</si>
  <si>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</si>
  <si>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</si>
  <si>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</si>
  <si>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</si>
  <si>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</si>
  <si>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</si>
  <si>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</si>
  <si>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</si>
  <si>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</si>
  <si>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</si>
  <si>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</si>
  <si>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</si>
  <si>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</si>
  <si>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</si>
  <si>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</si>
  <si>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</si>
  <si>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</si>
  <si>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</si>
  <si>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</si>
  <si>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hhghg</t>
  </si>
  <si>
    <t>ffdf</t>
  </si>
  <si>
    <t>sss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</si>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</sst>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7946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13946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13813.2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36537.199999999997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0"/>
      <c r="C11" s="670"/>
      <c r="D11" s="356" t="s">
        <v>245</v>
      </c>
      <c r="E11" s="99"/>
    </row>
    <row customHeight="1" ht="13.5" r="12" spans="1:6" x14ac:dyDescent="0.25">
      <c r="A12" s="357">
        <v>10762</v>
      </c>
      <c r="B12" s="671" t="s">
        <v>246</v>
      </c>
      <c r="C12" s="671"/>
      <c r="D12" s="238">
        <v>13280</v>
      </c>
      <c r="E12" s="99"/>
    </row>
    <row customHeight="1" ht="12.75" r="13" spans="1:6" x14ac:dyDescent="0.25">
      <c r="A13" s="358">
        <v>10763</v>
      </c>
      <c r="B13" s="672" t="s">
        <v>247</v>
      </c>
      <c r="C13" s="672"/>
      <c r="D13" s="359"/>
      <c r="E13" s="99"/>
    </row>
    <row r="14" spans="1:6" x14ac:dyDescent="0.25">
      <c r="A14" s="358">
        <v>10764</v>
      </c>
      <c r="B14" s="673" t="s">
        <v>248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249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250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251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252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253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231</v>
      </c>
      <c r="C20" s="675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13" view="pageBreakPreview" workbookViewId="0" zoomScaleNormal="70" zoomScalePageLayoutView="84">
      <selection activeCell="I20" sqref="I20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customHeight="1" ht="15.75" r="17" spans="1:15" x14ac:dyDescent="0.25">
      <c r="A17" s="676" t="s">
        <v>257</v>
      </c>
      <c r="B17" s="677" t="s">
        <v>258</v>
      </c>
      <c r="C17" s="677" t="s">
        <v>259</v>
      </c>
      <c r="D17" s="677" t="s">
        <v>260</v>
      </c>
      <c r="E17" s="677" t="s">
        <v>261</v>
      </c>
      <c r="F17" s="677" t="s">
        <v>262</v>
      </c>
      <c r="G17" s="677" t="s">
        <v>263</v>
      </c>
      <c r="H17" s="677" t="s">
        <v>264</v>
      </c>
      <c r="I17" s="677" t="s">
        <v>265</v>
      </c>
      <c r="J17" s="681" t="s">
        <v>266</v>
      </c>
      <c r="K17" s="681"/>
      <c r="L17" s="681"/>
      <c r="M17" s="681"/>
      <c r="N17" s="678" t="s">
        <v>267</v>
      </c>
      <c r="O17" s="679" t="s">
        <v>268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269</v>
      </c>
      <c r="K18" s="390" t="s">
        <v>270</v>
      </c>
      <c r="L18" s="390" t="s">
        <v>271</v>
      </c>
      <c r="M18" s="390" t="s">
        <v>272</v>
      </c>
      <c r="N18" s="678"/>
      <c r="O18" s="679"/>
    </row>
    <row ht="51" r="19" spans="1:15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273</v>
      </c>
      <c r="K19" s="389" t="s">
        <v>274</v>
      </c>
      <c r="L19" s="389" t="s">
        <v>275</v>
      </c>
      <c r="M19" s="389" t="s">
        <v>276</v>
      </c>
      <c r="N19" s="678"/>
      <c r="O19" s="679"/>
    </row>
    <row r="20" spans="1:15" x14ac:dyDescent="0.25">
      <c r="A20" s="391"/>
      <c r="B20" s="392" t="s">
        <v>447</v>
      </c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>
        <v>55</v>
      </c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2" t="s">
        <v>279</v>
      </c>
      <c r="B11" s="682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3" t="s">
        <v>282</v>
      </c>
      <c r="B12" s="683"/>
      <c r="C12" s="415">
        <v>123</v>
      </c>
      <c r="D12" s="416">
        <v>121</v>
      </c>
      <c r="E12" s="417" t="e">
        <f ref="E12:E24" si="0" t="shared">D12/$D$25</f>
        <v>#VALUE!</v>
      </c>
    </row>
    <row r="13" spans="1:5" x14ac:dyDescent="0.25">
      <c r="A13" s="684" t="s">
        <v>283</v>
      </c>
      <c r="B13" s="684"/>
      <c r="C13" s="419"/>
      <c r="D13" s="420"/>
      <c r="E13" s="421" t="e">
        <f si="0" t="shared"/>
        <v>#VALUE!</v>
      </c>
    </row>
    <row r="14" spans="1:5" x14ac:dyDescent="0.25">
      <c r="A14" s="684" t="s">
        <v>284</v>
      </c>
      <c r="B14" s="684"/>
      <c r="C14" s="419"/>
      <c r="D14" s="420"/>
      <c r="E14" s="421" t="e">
        <f si="0" t="shared"/>
        <v>#VALUE!</v>
      </c>
    </row>
    <row r="15" spans="1:5" x14ac:dyDescent="0.25">
      <c r="A15" s="684" t="s">
        <v>285</v>
      </c>
      <c r="B15" s="684"/>
      <c r="C15" s="419"/>
      <c r="D15" s="420"/>
      <c r="E15" s="421" t="e">
        <f si="0" t="shared"/>
        <v>#VALUE!</v>
      </c>
    </row>
    <row r="16" spans="1:5" x14ac:dyDescent="0.25">
      <c r="A16" s="684" t="s">
        <v>286</v>
      </c>
      <c r="B16" s="684"/>
      <c r="C16" s="419"/>
      <c r="D16" s="420"/>
      <c r="E16" s="421" t="e">
        <f si="0" t="shared"/>
        <v>#VALUE!</v>
      </c>
    </row>
    <row r="17" spans="1:5" x14ac:dyDescent="0.25">
      <c r="A17" s="684" t="s">
        <v>287</v>
      </c>
      <c r="B17" s="684"/>
      <c r="C17" s="419"/>
      <c r="D17" s="420"/>
      <c r="E17" s="421" t="e">
        <f si="0" t="shared"/>
        <v>#VALUE!</v>
      </c>
    </row>
    <row r="18" spans="1:5" x14ac:dyDescent="0.25">
      <c r="A18" s="684" t="s">
        <v>288</v>
      </c>
      <c r="B18" s="684"/>
      <c r="C18" s="419"/>
      <c r="D18" s="420"/>
      <c r="E18" s="421" t="e">
        <f si="0" t="shared"/>
        <v>#VALUE!</v>
      </c>
    </row>
    <row r="19" spans="1:5" x14ac:dyDescent="0.25">
      <c r="A19" s="684" t="s">
        <v>289</v>
      </c>
      <c r="B19" s="684"/>
      <c r="C19" s="419"/>
      <c r="D19" s="420"/>
      <c r="E19" s="421" t="e">
        <f si="0" t="shared"/>
        <v>#VALUE!</v>
      </c>
    </row>
    <row r="20" spans="1:5" x14ac:dyDescent="0.25">
      <c r="A20" s="684" t="s">
        <v>290</v>
      </c>
      <c r="B20" s="684"/>
      <c r="C20" s="419"/>
      <c r="D20" s="420"/>
      <c r="E20" s="421" t="e">
        <f si="0" t="shared"/>
        <v>#VALUE!</v>
      </c>
    </row>
    <row r="21" spans="1:5" x14ac:dyDescent="0.25">
      <c r="A21" s="684" t="s">
        <v>291</v>
      </c>
      <c r="B21" s="684"/>
      <c r="C21" s="419"/>
      <c r="D21" s="420"/>
      <c r="E21" s="421" t="e">
        <f si="0" t="shared"/>
        <v>#VALUE!</v>
      </c>
    </row>
    <row r="22" spans="1:5" x14ac:dyDescent="0.25">
      <c r="A22" s="684" t="s">
        <v>292</v>
      </c>
      <c r="B22" s="684"/>
      <c r="C22" s="419"/>
      <c r="D22" s="420"/>
      <c r="E22" s="421" t="e">
        <f si="0" t="shared"/>
        <v>#VALUE!</v>
      </c>
    </row>
    <row r="23" spans="1:5" x14ac:dyDescent="0.25">
      <c r="A23" s="684" t="s">
        <v>293</v>
      </c>
      <c r="B23" s="684"/>
      <c r="C23" s="419"/>
      <c r="D23" s="420"/>
      <c r="E23" s="421" t="e">
        <f si="0" t="shared"/>
        <v>#VALUE!</v>
      </c>
    </row>
    <row r="24" spans="1:5" x14ac:dyDescent="0.25">
      <c r="A24" s="685" t="s">
        <v>294</v>
      </c>
      <c r="B24" s="685"/>
      <c r="C24" s="423"/>
      <c r="D24" s="424"/>
      <c r="E24" s="425" t="e">
        <f si="0" t="shared"/>
        <v>#VALUE!</v>
      </c>
    </row>
    <row r="25" spans="1:5" x14ac:dyDescent="0.25">
      <c r="A25" s="686" t="s">
        <v>192</v>
      </c>
      <c r="B25" s="686"/>
      <c r="C25" s="426">
        <f>SUM(C12:C24)</f>
        <v>123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3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88" t="s">
        <v>297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305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307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 t="e">
        <f>I15/$I$33*100</f>
        <v>#VALUE!</v>
      </c>
    </row>
    <row r="16" spans="1:10" x14ac:dyDescent="0.25">
      <c r="A16" s="691" t="s">
        <v>308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309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 t="e">
        <f>I18/$I$33*100</f>
        <v>#VALUE!</v>
      </c>
    </row>
    <row r="19" spans="1:10" x14ac:dyDescent="0.25">
      <c r="A19" s="691" t="s">
        <v>310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309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#VALUE!</v>
      </c>
    </row>
    <row r="22" spans="1:10" x14ac:dyDescent="0.25">
      <c r="A22" s="691" t="s">
        <v>311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309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#VALUE!</v>
      </c>
    </row>
    <row r="25" spans="1:10" x14ac:dyDescent="0.25">
      <c r="A25" s="691" t="s">
        <v>312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#VALUE!</v>
      </c>
    </row>
    <row r="28" spans="1:10" x14ac:dyDescent="0.25">
      <c r="A28" s="691" t="s">
        <v>313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#VALUE!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2" t="s">
        <v>309</v>
      </c>
      <c r="B33" s="692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 t="str">
        <f>IF(I15+I18+I21+I24+I27+I30='300'!E42,I15+I18+I21+I24+I27+I30,"Check Rules!!!")</f>
        <v>Check Rules!!!</v>
      </c>
      <c r="J33" s="458" t="e">
        <f>J15+J18+J21+J24+J27+J30</f>
        <v>#VALUE!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Check Rules!!!</v>
      </c>
      <c r="B36" s="437"/>
      <c r="E36" s="462"/>
      <c r="F36" s="462"/>
      <c r="G36" s="694" t="str">
        <f>A36</f>
        <v>Check Rules!!!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topLeftCell="A7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315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7" t="s">
        <v>316</v>
      </c>
      <c r="B11" s="697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698" t="s">
        <v>323</v>
      </c>
      <c r="B12" s="698"/>
      <c r="C12" s="471" t="s">
        <v>324</v>
      </c>
      <c r="D12" s="471" t="s">
        <v>324</v>
      </c>
      <c r="E12" s="471" t="s">
        <v>324</v>
      </c>
      <c r="F12" s="471" t="s">
        <v>324</v>
      </c>
      <c r="G12" s="471" t="s">
        <v>324</v>
      </c>
      <c r="H12" s="471" t="s">
        <v>324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325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326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327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328</v>
      </c>
      <c r="D3" s="410"/>
    </row>
    <row r="4" spans="1:6" x14ac:dyDescent="0.25">
      <c r="A4" s="106" t="s">
        <v>5</v>
      </c>
      <c r="B4" s="106"/>
      <c r="C4" s="290" t="s">
        <v>329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330</v>
      </c>
      <c r="C11" s="480" t="s">
        <v>331</v>
      </c>
      <c r="D11" s="480" t="s">
        <v>332</v>
      </c>
      <c r="E11" s="481" t="s">
        <v>333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334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335</v>
      </c>
      <c r="B26" s="90"/>
      <c r="C26" s="225"/>
      <c r="D26" s="650" t="s">
        <v>336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13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337</v>
      </c>
    </row>
    <row r="4" spans="1:4" x14ac:dyDescent="0.25">
      <c r="A4" s="106" t="s">
        <v>5</v>
      </c>
      <c r="B4" s="107"/>
      <c r="C4" s="290" t="s">
        <v>338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customHeight="1" ht="26.25" r="11" spans="1:4" x14ac:dyDescent="0.25">
      <c r="A11" s="498" t="s">
        <v>213</v>
      </c>
      <c r="B11" s="702" t="s">
        <v>339</v>
      </c>
      <c r="C11" s="702"/>
      <c r="D11" s="499" t="s">
        <v>340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customHeight="1" ht="13.5" r="47" spans="1:5" x14ac:dyDescent="0.25">
      <c r="A47" s="503"/>
      <c r="B47" s="703" t="s">
        <v>192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341</v>
      </c>
      <c r="B50" s="90"/>
      <c r="C50" s="650" t="s">
        <v>342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29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343</v>
      </c>
      <c r="C3" s="111"/>
      <c r="D3" s="111"/>
    </row>
    <row r="4" spans="1:10" x14ac:dyDescent="0.25">
      <c r="A4" s="106" t="s">
        <v>5</v>
      </c>
      <c r="B4" s="506" t="s">
        <v>344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88" t="s">
        <v>345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346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307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347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309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348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309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349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309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350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351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2" t="s">
        <v>309</v>
      </c>
      <c r="B33" s="692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352</v>
      </c>
      <c r="D3" s="111"/>
      <c r="E3" s="104"/>
    </row>
    <row r="4" spans="1:7" x14ac:dyDescent="0.25">
      <c r="A4" s="106" t="s">
        <v>5</v>
      </c>
      <c r="C4" s="515" t="s">
        <v>353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08" t="s">
        <v>345</v>
      </c>
      <c r="C12" s="708"/>
      <c r="D12" s="519" t="s">
        <v>354</v>
      </c>
      <c r="E12" s="519" t="s">
        <v>355</v>
      </c>
      <c r="F12" s="520" t="s">
        <v>356</v>
      </c>
    </row>
    <row r="13" spans="1:7" x14ac:dyDescent="0.25">
      <c r="A13" s="521">
        <v>1</v>
      </c>
      <c r="B13" s="709" t="s">
        <v>357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306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307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358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306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309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359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306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309</v>
      </c>
      <c r="C21" s="710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360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306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309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192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306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309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361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362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5"/>
      <c r="B11" s="715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363</v>
      </c>
      <c r="B12" s="670" t="s">
        <v>364</v>
      </c>
      <c r="C12" s="670"/>
      <c r="D12" s="336" t="s">
        <v>365</v>
      </c>
      <c r="E12" s="304" t="s">
        <v>239</v>
      </c>
      <c r="F12" s="336" t="s">
        <v>366</v>
      </c>
      <c r="G12" s="336" t="s">
        <v>367</v>
      </c>
      <c r="H12" s="539" t="s">
        <v>368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369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370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371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373</v>
      </c>
      <c r="B26" s="90"/>
      <c r="C26" s="650"/>
      <c r="D26" s="650"/>
      <c r="E26" s="225"/>
      <c r="F26" s="650" t="s">
        <v>374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375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376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377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374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378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379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330</v>
      </c>
      <c r="C11" s="719"/>
      <c r="D11" s="413" t="s">
        <v>380</v>
      </c>
    </row>
    <row customHeight="1" ht="12.75" r="12" spans="1:8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customHeight="1" ht="12.75" r="13" spans="1:8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customHeight="1" ht="12.75" r="14" spans="1:8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customHeight="1" ht="12.75" r="15" spans="1:8" x14ac:dyDescent="0.25">
      <c r="A15" s="578">
        <v>20525</v>
      </c>
      <c r="B15" s="722" t="s">
        <v>381</v>
      </c>
      <c r="C15" s="722"/>
      <c r="D15" s="501"/>
    </row>
    <row customHeight="1" ht="12.75" r="16" spans="1:8" x14ac:dyDescent="0.25">
      <c r="A16" s="578">
        <v>20530</v>
      </c>
      <c r="B16" s="722" t="s">
        <v>382</v>
      </c>
      <c r="C16" s="722"/>
      <c r="D16" s="579">
        <f>IF('1000'!F39&gt;0,'1000'!F39,0)</f>
        <v>1369</v>
      </c>
    </row>
    <row customHeight="1" ht="12.75" r="17" spans="1:5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customHeight="1" ht="12.75" r="18" spans="1:5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customHeight="1" ht="12.75" r="19" spans="1:5" x14ac:dyDescent="0.25">
      <c r="A19" s="578">
        <v>20545</v>
      </c>
      <c r="B19" s="722" t="s">
        <v>383</v>
      </c>
      <c r="C19" s="722"/>
      <c r="D19" s="501"/>
    </row>
    <row customHeight="1" ht="12.75" r="20" spans="1:5" x14ac:dyDescent="0.25">
      <c r="A20" s="578">
        <v>20550</v>
      </c>
      <c r="B20" s="722" t="s">
        <v>384</v>
      </c>
      <c r="C20" s="722"/>
      <c r="D20" s="501"/>
    </row>
    <row customHeight="1" ht="12.75" r="21" spans="1:5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customHeight="1" ht="12.75" r="22" spans="1:5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customHeight="1" ht="12.75" r="23" spans="1:5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customHeight="1" ht="12.75" r="24" spans="1:5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385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386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387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388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5"/>
      <c r="B11" s="715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36" t="s">
        <v>366</v>
      </c>
      <c r="G12" s="304" t="s">
        <v>239</v>
      </c>
      <c r="H12" s="539" t="s">
        <v>391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392</v>
      </c>
      <c r="B27" s="90"/>
      <c r="D27" s="225"/>
      <c r="E27" s="225"/>
      <c r="F27" s="650" t="s">
        <v>393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394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395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5"/>
      <c r="B11" s="715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04" t="s">
        <v>239</v>
      </c>
      <c r="G12" s="539" t="s">
        <v>396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397</v>
      </c>
      <c r="D3" s="289"/>
      <c r="E3" s="289"/>
    </row>
    <row r="4" spans="1:8" x14ac:dyDescent="0.25">
      <c r="A4" s="106" t="s">
        <v>5</v>
      </c>
      <c r="B4" s="107"/>
      <c r="C4" s="290" t="s">
        <v>398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4"/>
      <c r="B11" s="724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5" t="s">
        <v>372</v>
      </c>
      <c r="C12" s="725"/>
      <c r="D12" s="605" t="s">
        <v>390</v>
      </c>
      <c r="E12" s="605" t="s">
        <v>399</v>
      </c>
      <c r="F12" s="605" t="s">
        <v>400</v>
      </c>
      <c r="G12" s="605" t="s">
        <v>401</v>
      </c>
      <c r="H12" s="606" t="s">
        <v>402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231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403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404</v>
      </c>
      <c r="D3" s="107"/>
    </row>
    <row r="4" spans="1:4" x14ac:dyDescent="0.25">
      <c r="A4" s="106" t="s">
        <v>5</v>
      </c>
      <c r="B4" s="107"/>
      <c r="C4" s="108" t="s">
        <v>405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57" t="s">
        <v>330</v>
      </c>
      <c r="C12" s="657"/>
      <c r="D12" s="273" t="s">
        <v>208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customHeight="1" ht="13.5" r="24" spans="1:5" x14ac:dyDescent="0.25">
      <c r="A24" s="503"/>
      <c r="B24" s="703" t="s">
        <v>192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406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407</v>
      </c>
      <c r="D3" s="107"/>
    </row>
    <row r="4" spans="1:4" x14ac:dyDescent="0.25">
      <c r="A4" s="106" t="s">
        <v>5</v>
      </c>
      <c r="B4" s="107"/>
      <c r="C4" s="290" t="s">
        <v>408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2" t="s">
        <v>409</v>
      </c>
      <c r="C11" s="702"/>
      <c r="D11" s="499" t="s">
        <v>410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411</v>
      </c>
      <c r="C3" s="619"/>
      <c r="D3" s="289"/>
    </row>
    <row r="4" spans="1:9" x14ac:dyDescent="0.25">
      <c r="A4" s="3" t="s">
        <v>5</v>
      </c>
      <c r="B4" s="651" t="s">
        <v>412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customHeight="1" ht="39" r="12" spans="1:9" x14ac:dyDescent="0.25">
      <c r="A12" s="729" t="s">
        <v>413</v>
      </c>
      <c r="B12" s="729"/>
      <c r="C12" s="622" t="s">
        <v>414</v>
      </c>
      <c r="D12" s="622" t="s">
        <v>415</v>
      </c>
      <c r="E12" s="622" t="s">
        <v>416</v>
      </c>
      <c r="F12" s="622" t="s">
        <v>417</v>
      </c>
      <c r="G12" s="622" t="s">
        <v>418</v>
      </c>
      <c r="H12" s="622" t="s">
        <v>419</v>
      </c>
      <c r="I12" s="623" t="s">
        <v>420</v>
      </c>
    </row>
    <row r="13" spans="1:9" x14ac:dyDescent="0.25">
      <c r="A13" s="730" t="s">
        <v>421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422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423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424</v>
      </c>
      <c r="B16" s="732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32" t="s">
        <v>425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426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427</v>
      </c>
      <c r="B19" s="732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32" t="s">
        <v>428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429</v>
      </c>
      <c r="B21" s="732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3" t="s">
        <v>430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431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432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433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434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435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436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437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438</v>
      </c>
      <c r="F11" s="645" t="s">
        <v>439</v>
      </c>
    </row>
    <row customHeight="1" ht="13.5" r="12" spans="1:29" x14ac:dyDescent="0.25">
      <c r="A12" s="737" t="s">
        <v>440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441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442</v>
      </c>
    </row>
    <row hidden="1" r="40" spans="2:2" x14ac:dyDescent="0.25">
      <c r="B40" s="226" t="s">
        <v>443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abSelected="1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8.66800755E8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1.65565832E8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customHeight="1" ht="26.25" r="12" spans="1:5" x14ac:dyDescent="0.25">
      <c r="A12" s="210" t="s">
        <v>189</v>
      </c>
      <c r="B12" s="657" t="s">
        <v>190</v>
      </c>
      <c r="C12" s="657"/>
      <c r="D12" s="212" t="s">
        <v>191</v>
      </c>
      <c r="E12" s="90"/>
    </row>
    <row customHeight="1" ht="12.75" r="13" spans="1:5" x14ac:dyDescent="0.25">
      <c r="A13" s="213"/>
      <c r="B13" s="658"/>
      <c r="C13" s="658"/>
      <c r="D13" s="214"/>
      <c r="E13" s="90"/>
    </row>
    <row customHeight="1" ht="12.75" r="14" spans="1:5" x14ac:dyDescent="0.25">
      <c r="A14" s="215"/>
      <c r="B14" s="659"/>
      <c r="C14" s="659"/>
      <c r="D14" s="216"/>
      <c r="E14" s="90"/>
    </row>
    <row customHeight="1" ht="12.75" r="15" spans="1:5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192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57" t="s">
        <v>190</v>
      </c>
      <c r="C12" s="657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202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57" t="s">
        <v>190</v>
      </c>
      <c r="C11" s="657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57" t="s">
        <v>214</v>
      </c>
      <c r="C11" s="657"/>
      <c r="D11" s="273" t="s">
        <v>215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F13" sqref="F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>
        <v>54</v>
      </c>
      <c r="D12" s="310">
        <v>7280</v>
      </c>
      <c r="E12" s="311">
        <f ref="E12:E19" si="0" t="shared">D12/$D$20</f>
        <v>0.91618424364460105</v>
      </c>
    </row>
    <row r="13" spans="1:6" x14ac:dyDescent="0.25">
      <c r="A13" s="312">
        <v>2</v>
      </c>
      <c r="B13" s="313" t="s">
        <v>224</v>
      </c>
      <c r="C13" s="314">
        <v>90</v>
      </c>
      <c r="D13" s="73">
        <v>666</v>
      </c>
      <c r="E13" s="315">
        <f si="0" t="shared"/>
        <v>8.3815756355398938E-2</v>
      </c>
    </row>
    <row r="14" spans="1:6" x14ac:dyDescent="0.25">
      <c r="A14" s="312">
        <v>3</v>
      </c>
      <c r="B14" s="316" t="s">
        <v>225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226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227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228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229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230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231</v>
      </c>
      <c r="C20" s="324">
        <f>SUM(C12:C19)</f>
        <v>144</v>
      </c>
      <c r="D20" s="325">
        <f>SUM(D12:D19)</f>
        <v>7946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20" sqref="G20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444</v>
      </c>
      <c r="C18" s="339">
        <v>44116</v>
      </c>
      <c r="D18" s="340">
        <v>4</v>
      </c>
      <c r="E18" s="341">
        <v>544</v>
      </c>
      <c r="F18" s="341"/>
      <c r="G18" s="342" t="s">
        <v>446</v>
      </c>
    </row>
    <row r="19" spans="1:7" x14ac:dyDescent="0.25">
      <c r="A19" s="240"/>
      <c r="B19" s="343"/>
      <c r="C19" s="344"/>
      <c r="D19" s="345" t="s">
        <v>445</v>
      </c>
      <c r="E19" s="346"/>
      <c r="F19" s="346"/>
      <c r="G19" s="347">
        <v>555</v>
      </c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2021-03-09T13:11:33Z</dcterms:modified>
</cp:coreProperties>
</file>