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tumde-my.sharepoint.com/personal/faith79_bello_tum_de/Documents/"/>
    </mc:Choice>
  </mc:AlternateContent>
  <xr:revisionPtr revIDLastSave="8" documentId="8_{A5CB2E50-8A5F-45E2-AC00-DFC9AFBE5E5C}" xr6:coauthVersionLast="47" xr6:coauthVersionMax="47" xr10:uidLastSave="{06A83A11-CF35-4F18-B4B9-3F424EAE8737}"/>
  <bookViews>
    <workbookView xWindow="-28920" yWindow="-1935" windowWidth="29040" windowHeight="15720" activeTab="4" xr2:uid="{6040D11A-7E57-40BC-A0C4-A7F40D4FAB7F}"/>
  </bookViews>
  <sheets>
    <sheet name="Merge1" sheetId="5" r:id="rId1"/>
    <sheet name="FBN_PnL" sheetId="2" r:id="rId2"/>
    <sheet name="FBN_SFP" sheetId="4" r:id="rId3"/>
    <sheet name="Pivot" sheetId="6" r:id="rId4"/>
    <sheet name="Dashboard" sheetId="1" r:id="rId5"/>
  </sheets>
  <definedNames>
    <definedName name="ExternalData_1" localSheetId="1" hidden="1">FBN_PnL!$A$1:$U$6</definedName>
    <definedName name="ExternalData_1" localSheetId="2" hidden="1">FBN_SFP!$A$1:$AH$6</definedName>
    <definedName name="ExternalData_2" localSheetId="0" hidden="1">Merge1!$A$1:$W$6</definedName>
    <definedName name="Slicer_Year">#N/A</definedName>
  </definedNames>
  <calcPr calcId="191029"/>
  <pivotCaches>
    <pivotCache cacheId="38"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6" l="1"/>
  <c r="E25" i="6"/>
  <c r="C33" i="6"/>
  <c r="C29" i="6"/>
  <c r="C2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609BB2-198A-4054-9BF3-B6F91599BF4D}" keepAlive="1" name="Query - FBN_PnL" description="Connection to the 'FBN_PnL' query in the workbook." type="5" refreshedVersion="8" background="1" saveData="1">
    <dbPr connection="Provider=Microsoft.Mashup.OleDb.1;Data Source=$Workbook$;Location=FBN_PnL;Extended Properties=&quot;&quot;" command="SELECT * FROM [FBN_PnL]"/>
  </connection>
  <connection id="2" xr16:uid="{593226E3-093B-4DA5-BC90-9C3A8DD06C5A}" keepAlive="1" name="Query - FBN_SFP" description="Connection to the 'FBN_SFP' query in the workbook." type="5" refreshedVersion="8" background="1" saveData="1">
    <dbPr connection="Provider=Microsoft.Mashup.OleDb.1;Data Source=$Workbook$;Location=FBN_SFP;Extended Properties=&quot;&quot;" command="SELECT * FROM [FBN_SFP]"/>
  </connection>
  <connection id="3" xr16:uid="{5827BB45-F110-4CB1-973C-E6635CB2AC18}"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s>
</file>

<file path=xl/sharedStrings.xml><?xml version="1.0" encoding="utf-8"?>
<sst xmlns="http://schemas.openxmlformats.org/spreadsheetml/2006/main" count="198" uniqueCount="119">
  <si>
    <t>Column1</t>
  </si>
  <si>
    <t>Column2</t>
  </si>
  <si>
    <t>Column3</t>
  </si>
  <si>
    <t>N'million</t>
  </si>
  <si>
    <t>Gross Earnings</t>
  </si>
  <si>
    <t/>
  </si>
  <si>
    <t>Net operating income</t>
  </si>
  <si>
    <t>(Loss)/Gain from disposal of subsidiary</t>
  </si>
  <si>
    <t>-</t>
  </si>
  <si>
    <t>(8)</t>
  </si>
  <si>
    <t>Insurance claims</t>
  </si>
  <si>
    <t>(4,717)</t>
  </si>
  <si>
    <t>(4,041)</t>
  </si>
  <si>
    <t>(2,190)</t>
  </si>
  <si>
    <t>Operating expenses</t>
  </si>
  <si>
    <t>Group's share of associate's results</t>
  </si>
  <si>
    <t>(258)</t>
  </si>
  <si>
    <t>482</t>
  </si>
  <si>
    <t>23</t>
  </si>
  <si>
    <t>430</t>
  </si>
  <si>
    <t>Impairment charge for credit losses</t>
  </si>
  <si>
    <t>Profit before taxation</t>
  </si>
  <si>
    <t>Taxation</t>
  </si>
  <si>
    <t>Profit from continuing operations</t>
  </si>
  <si>
    <t>(Loss)/profit from discontinuing operations</t>
  </si>
  <si>
    <t>Profit for the year</t>
  </si>
  <si>
    <t>Profit attributable to:</t>
  </si>
  <si>
    <t>Owners of the parent</t>
  </si>
  <si>
    <t>Non controlling interest</t>
  </si>
  <si>
    <t>Earnings per share in kobo (basic/diluted)</t>
  </si>
  <si>
    <t>Assets:</t>
  </si>
  <si>
    <t>Cash and balances with Central Bank</t>
  </si>
  <si>
    <t>1,586,769</t>
  </si>
  <si>
    <t>1,631,730</t>
  </si>
  <si>
    <t>653,335</t>
  </si>
  <si>
    <t>641,881</t>
  </si>
  <si>
    <t>690,165</t>
  </si>
  <si>
    <t>Loans and advances to banks</t>
  </si>
  <si>
    <t>1,015,122</t>
  </si>
  <si>
    <t>1,016,823</t>
  </si>
  <si>
    <t>863,435</t>
  </si>
  <si>
    <t>742,929</t>
  </si>
  <si>
    <t>444,871</t>
  </si>
  <si>
    <t>Loans and advances to customers</t>
  </si>
  <si>
    <t>2,881,916</t>
  </si>
  <si>
    <t>2,217,268</t>
  </si>
  <si>
    <t>1,670,476</t>
  </si>
  <si>
    <t>2,001,223</t>
  </si>
  <si>
    <t>2,083,894</t>
  </si>
  <si>
    <t>Financial assets at fair value through profit or loss</t>
  </si>
  <si>
    <t>Investment securities</t>
  </si>
  <si>
    <t>1,957,478</t>
  </si>
  <si>
    <t>1,549,290</t>
  </si>
  <si>
    <t>1,663,821</t>
  </si>
  <si>
    <t>1,248,608</t>
  </si>
  <si>
    <t>1,050,588</t>
  </si>
  <si>
    <t>Assets pledged as collateral</t>
  </si>
  <si>
    <t>Other assets</t>
  </si>
  <si>
    <t>Investment in associates</t>
  </si>
  <si>
    <t>Investment properties</t>
  </si>
  <si>
    <t>515</t>
  </si>
  <si>
    <t>1,993</t>
  </si>
  <si>
    <t>3,003</t>
  </si>
  <si>
    <t>Property, plant and equipment</t>
  </si>
  <si>
    <t>Intangible assets</t>
  </si>
  <si>
    <t>Deferred tax</t>
  </si>
  <si>
    <t>Assets held-for-sale</t>
  </si>
  <si>
    <t>8,932,373</t>
  </si>
  <si>
    <t>7,689,028</t>
  </si>
  <si>
    <t>5,568,909</t>
  </si>
  <si>
    <t>5,236,537</t>
  </si>
  <si>
    <t>4,736,806</t>
  </si>
  <si>
    <t>Financed by:</t>
  </si>
  <si>
    <t>Share capital</t>
  </si>
  <si>
    <t>Share premium</t>
  </si>
  <si>
    <t>Reserves</t>
  </si>
  <si>
    <t>Deposits from banks</t>
  </si>
  <si>
    <t>1,098,107</t>
  </si>
  <si>
    <t>1,039,220</t>
  </si>
  <si>
    <t>749,315</t>
  </si>
  <si>
    <t>665,366</t>
  </si>
  <si>
    <t>416,078</t>
  </si>
  <si>
    <t>Deposits from customers</t>
  </si>
  <si>
    <t>5,849,487</t>
  </si>
  <si>
    <t>4,894,715</t>
  </si>
  <si>
    <t>3,486,691</t>
  </si>
  <si>
    <t>3,143,338</t>
  </si>
  <si>
    <t>3,104,221</t>
  </si>
  <si>
    <t>Derivative liabilities</t>
  </si>
  <si>
    <t>Liabilities on investment contracts</t>
  </si>
  <si>
    <t>19,766</t>
  </si>
  <si>
    <t>13,399</t>
  </si>
  <si>
    <t>9,440</t>
  </si>
  <si>
    <t>Liabilities on insurance contracts</t>
  </si>
  <si>
    <t>34,192</t>
  </si>
  <si>
    <t>21,734</t>
  </si>
  <si>
    <t>10,287</t>
  </si>
  <si>
    <t>Borrowings</t>
  </si>
  <si>
    <t>Retirement benefit obligations</t>
  </si>
  <si>
    <t>Current income tax</t>
  </si>
  <si>
    <t>Other liabilities</t>
  </si>
  <si>
    <t>Deferred income tax liabilities</t>
  </si>
  <si>
    <t>Liabilities held-for-sale</t>
  </si>
  <si>
    <t>_1</t>
  </si>
  <si>
    <t>Column20</t>
  </si>
  <si>
    <t>Column17</t>
  </si>
  <si>
    <t>Column34</t>
  </si>
  <si>
    <t>Year</t>
  </si>
  <si>
    <t>Row Labels</t>
  </si>
  <si>
    <t>Grand Total</t>
  </si>
  <si>
    <t>Sum of Gross Earnings</t>
  </si>
  <si>
    <t>Sum of Net operating income</t>
  </si>
  <si>
    <t>Sum of Profit for the year</t>
  </si>
  <si>
    <t>Sum of Operating expenses</t>
  </si>
  <si>
    <t>Sum of Impairment charge for credit losses</t>
  </si>
  <si>
    <t>Sum of Loans and advances to customers</t>
  </si>
  <si>
    <t>Sum of Loans and advances to banks</t>
  </si>
  <si>
    <t>Sum of Deposits from banks</t>
  </si>
  <si>
    <t>Sum of Deposits from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</si>
</sst>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 _€"/>
    <numFmt numFmtId="167" formatCode="_-[$₦-468]\ * #,##0_-;\-[$₦-468]\ * #,##0_-;_-[$₦-468]\ * &quot;-&quot;_-;_-@_-"/>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1" tint="0.499984740745262"/>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6">
    <xf numFmtId="0" fontId="0" fillId="0" borderId="0" xfId="0"/>
    <xf numFmtId="0" fontId="0" fillId="0" borderId="0" xfId="0" applyNumberFormat="1"/>
    <xf numFmtId="0" fontId="0" fillId="2"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4" fontId="0" fillId="0" borderId="0" xfId="0" applyNumberFormat="1"/>
    <xf numFmtId="167" fontId="0" fillId="0" borderId="0" xfId="0" applyNumberFormat="1"/>
  </cellXfs>
  <cellStyles count="1">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Invisible" pivot="0" table="0" count="0" xr9:uid="{5820C66A-3BE9-4F23-8DF8-7C3425D930A2}"/>
    <tableStyle name="Slicer Style 1" pivot="0" table="0" count="0" xr9:uid="{8842A4CA-8AD5-426A-B7DF-240B14FA1DF7}"/>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[FirstBank Dashboard.xlsx]Pivot!PivotTable1</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j-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194280449412848E-2"/>
          <c:y val="9.6997690531177835E-2"/>
          <c:w val="0.91957834584793008"/>
          <c:h val="0.63735641309299151"/>
        </c:manualLayout>
      </c:layout>
      <c:barChart>
        <c:barDir val="col"/>
        <c:grouping val="clustered"/>
        <c:varyColors val="0"/>
        <c:ser>
          <c:idx val="0"/>
          <c:order val="0"/>
          <c:tx>
            <c:strRef>
              <c:f>Pivot!$C$3</c:f>
              <c:strCache>
                <c:ptCount val="1"/>
                <c:pt idx="0">
                  <c:v>Sum of Gross Earnings</c:v>
                </c:pt>
              </c:strCache>
            </c:strRef>
          </c:tx>
          <c:spPr>
            <a:solidFill>
              <a:schemeClr val="accent5">
                <a:lumMod val="50000"/>
              </a:schemeClr>
            </a:solidFill>
            <a:ln>
              <a:noFill/>
            </a:ln>
            <a:effectLst/>
          </c:spPr>
          <c:invertIfNegative val="0"/>
          <c:cat>
            <c:strRef>
              <c:f>Pivot!$B$4:$B$9</c:f>
              <c:strCache>
                <c:ptCount val="5"/>
                <c:pt idx="0">
                  <c:v>2017</c:v>
                </c:pt>
                <c:pt idx="1">
                  <c:v>2018</c:v>
                </c:pt>
                <c:pt idx="2">
                  <c:v>2019</c:v>
                </c:pt>
                <c:pt idx="3">
                  <c:v>2020</c:v>
                </c:pt>
                <c:pt idx="4">
                  <c:v>2021</c:v>
                </c:pt>
              </c:strCache>
            </c:strRef>
          </c:cat>
          <c:val>
            <c:numRef>
              <c:f>Pivot!$C$4:$C$9</c:f>
              <c:numCache>
                <c:formatCode>#,##0\ _€</c:formatCode>
                <c:ptCount val="5"/>
                <c:pt idx="0">
                  <c:v>583006</c:v>
                </c:pt>
                <c:pt idx="1">
                  <c:v>598184</c:v>
                </c:pt>
                <c:pt idx="2">
                  <c:v>587406</c:v>
                </c:pt>
                <c:pt idx="3">
                  <c:v>590663</c:v>
                </c:pt>
                <c:pt idx="4">
                  <c:v>757296</c:v>
                </c:pt>
              </c:numCache>
            </c:numRef>
          </c:val>
          <c:extLst>
            <c:ext xmlns:c16="http://schemas.microsoft.com/office/drawing/2014/chart" uri="{C3380CC4-5D6E-409C-BE32-E72D297353CC}">
              <c16:uniqueId val="{00000000-E4B7-4C1B-B34C-BDF2ED63C853}"/>
            </c:ext>
          </c:extLst>
        </c:ser>
        <c:ser>
          <c:idx val="1"/>
          <c:order val="1"/>
          <c:tx>
            <c:strRef>
              <c:f>Pivot!$D$3</c:f>
              <c:strCache>
                <c:ptCount val="1"/>
                <c:pt idx="0">
                  <c:v>Sum of Net operating income</c:v>
                </c:pt>
              </c:strCache>
            </c:strRef>
          </c:tx>
          <c:spPr>
            <a:solidFill>
              <a:srgbClr val="0070C0"/>
            </a:solidFill>
            <a:ln>
              <a:noFill/>
            </a:ln>
            <a:effectLst/>
          </c:spPr>
          <c:invertIfNegative val="0"/>
          <c:cat>
            <c:strRef>
              <c:f>Pivot!$B$4:$B$9</c:f>
              <c:strCache>
                <c:ptCount val="5"/>
                <c:pt idx="0">
                  <c:v>2017</c:v>
                </c:pt>
                <c:pt idx="1">
                  <c:v>2018</c:v>
                </c:pt>
                <c:pt idx="2">
                  <c:v>2019</c:v>
                </c:pt>
                <c:pt idx="3">
                  <c:v>2020</c:v>
                </c:pt>
                <c:pt idx="4">
                  <c:v>2021</c:v>
                </c:pt>
              </c:strCache>
            </c:strRef>
          </c:cat>
          <c:val>
            <c:numRef>
              <c:f>Pivot!$D$4:$D$9</c:f>
              <c:numCache>
                <c:formatCode>#,##0\ _€</c:formatCode>
                <c:ptCount val="5"/>
                <c:pt idx="0">
                  <c:v>469926</c:v>
                </c:pt>
                <c:pt idx="1">
                  <c:v>444835</c:v>
                </c:pt>
                <c:pt idx="2">
                  <c:v>417317</c:v>
                </c:pt>
                <c:pt idx="3">
                  <c:v>531328</c:v>
                </c:pt>
                <c:pt idx="4">
                  <c:v>592813</c:v>
                </c:pt>
              </c:numCache>
            </c:numRef>
          </c:val>
          <c:extLst>
            <c:ext xmlns:c16="http://schemas.microsoft.com/office/drawing/2014/chart" uri="{C3380CC4-5D6E-409C-BE32-E72D297353CC}">
              <c16:uniqueId val="{00000001-E4B7-4C1B-B34C-BDF2ED63C853}"/>
            </c:ext>
          </c:extLst>
        </c:ser>
        <c:dLbls>
          <c:showLegendKey val="0"/>
          <c:showVal val="0"/>
          <c:showCatName val="0"/>
          <c:showSerName val="0"/>
          <c:showPercent val="0"/>
          <c:showBubbleSize val="0"/>
        </c:dLbls>
        <c:gapWidth val="219"/>
        <c:overlap val="-27"/>
        <c:axId val="1344397376"/>
        <c:axId val="1344402176"/>
      </c:barChart>
      <c:lineChart>
        <c:grouping val="standard"/>
        <c:varyColors val="0"/>
        <c:ser>
          <c:idx val="2"/>
          <c:order val="2"/>
          <c:tx>
            <c:strRef>
              <c:f>Pivot!$E$3</c:f>
              <c:strCache>
                <c:ptCount val="1"/>
                <c:pt idx="0">
                  <c:v>Sum of Profit for the year</c:v>
                </c:pt>
              </c:strCache>
            </c:strRef>
          </c:tx>
          <c:spPr>
            <a:ln w="28575" cap="rnd">
              <a:solidFill>
                <a:schemeClr val="accent2"/>
              </a:solidFill>
              <a:round/>
            </a:ln>
            <a:effectLst/>
          </c:spPr>
          <c:marker>
            <c:symbol val="none"/>
          </c:marker>
          <c:cat>
            <c:strRef>
              <c:f>Pivot!$B$4:$B$9</c:f>
              <c:strCache>
                <c:ptCount val="5"/>
                <c:pt idx="0">
                  <c:v>2017</c:v>
                </c:pt>
                <c:pt idx="1">
                  <c:v>2018</c:v>
                </c:pt>
                <c:pt idx="2">
                  <c:v>2019</c:v>
                </c:pt>
                <c:pt idx="3">
                  <c:v>2020</c:v>
                </c:pt>
                <c:pt idx="4">
                  <c:v>2021</c:v>
                </c:pt>
              </c:strCache>
            </c:strRef>
          </c:cat>
          <c:val>
            <c:numRef>
              <c:f>Pivot!$E$4:$E$9</c:f>
              <c:numCache>
                <c:formatCode>#,##0\ _€</c:formatCode>
                <c:ptCount val="5"/>
                <c:pt idx="0">
                  <c:v>12243</c:v>
                </c:pt>
                <c:pt idx="1">
                  <c:v>37708</c:v>
                </c:pt>
                <c:pt idx="2">
                  <c:v>58232</c:v>
                </c:pt>
                <c:pt idx="3">
                  <c:v>89730</c:v>
                </c:pt>
                <c:pt idx="4">
                  <c:v>151079</c:v>
                </c:pt>
              </c:numCache>
            </c:numRef>
          </c:val>
          <c:smooth val="0"/>
          <c:extLst>
            <c:ext xmlns:c16="http://schemas.microsoft.com/office/drawing/2014/chart" uri="{C3380CC4-5D6E-409C-BE32-E72D297353CC}">
              <c16:uniqueId val="{00000002-E4B7-4C1B-B34C-BDF2ED63C853}"/>
            </c:ext>
          </c:extLst>
        </c:ser>
        <c:dLbls>
          <c:showLegendKey val="0"/>
          <c:showVal val="0"/>
          <c:showCatName val="0"/>
          <c:showSerName val="0"/>
          <c:showPercent val="0"/>
          <c:showBubbleSize val="0"/>
        </c:dLbls>
        <c:marker val="1"/>
        <c:smooth val="0"/>
        <c:axId val="1344397376"/>
        <c:axId val="1344402176"/>
      </c:lineChart>
      <c:catAx>
        <c:axId val="134439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DE"/>
          </a:p>
        </c:txPr>
        <c:crossAx val="1344402176"/>
        <c:crosses val="autoZero"/>
        <c:auto val="1"/>
        <c:lblAlgn val="ctr"/>
        <c:lblOffset val="100"/>
        <c:noMultiLvlLbl val="0"/>
      </c:catAx>
      <c:valAx>
        <c:axId val="1344402176"/>
        <c:scaling>
          <c:orientation val="minMax"/>
        </c:scaling>
        <c:delete val="0"/>
        <c:axPos val="l"/>
        <c:numFmt formatCode="#,##0\ 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DE"/>
          </a:p>
        </c:txPr>
        <c:crossAx val="1344397376"/>
        <c:crosses val="autoZero"/>
        <c:crossBetween val="between"/>
      </c:valAx>
      <c:spPr>
        <a:noFill/>
        <a:ln>
          <a:noFill/>
        </a:ln>
        <a:effectLst/>
      </c:spPr>
    </c:plotArea>
    <c:legend>
      <c:legendPos val="r"/>
      <c:layout>
        <c:manualLayout>
          <c:xMode val="edge"/>
          <c:yMode val="edge"/>
          <c:x val="2.2387139107611555E-2"/>
          <c:y val="0.89017158982294831"/>
          <c:w val="0.97761286089238841"/>
          <c:h val="8.9020618087478937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mj-lt"/>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[FirstBank Dashboard.xlsx]Pivot!PivotTable2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78958880139982"/>
          <c:y val="5.086705202312139E-2"/>
          <c:w val="0.82183967761246191"/>
          <c:h val="0.70931400667969213"/>
        </c:manualLayout>
      </c:layout>
      <c:barChart>
        <c:barDir val="col"/>
        <c:grouping val="stacked"/>
        <c:varyColors val="0"/>
        <c:ser>
          <c:idx val="0"/>
          <c:order val="0"/>
          <c:tx>
            <c:strRef>
              <c:f>Pivot!$C$14</c:f>
              <c:strCache>
                <c:ptCount val="1"/>
                <c:pt idx="0">
                  <c:v>Sum of Operating expenses</c:v>
                </c:pt>
              </c:strCache>
            </c:strRef>
          </c:tx>
          <c:spPr>
            <a:solidFill>
              <a:schemeClr val="accent1"/>
            </a:solidFill>
            <a:ln>
              <a:noFill/>
            </a:ln>
            <a:effectLst/>
          </c:spPr>
          <c:invertIfNegative val="0"/>
          <c:cat>
            <c:strRef>
              <c:f>Pivot!$B$15:$B$20</c:f>
              <c:strCache>
                <c:ptCount val="5"/>
                <c:pt idx="0">
                  <c:v>2017</c:v>
                </c:pt>
                <c:pt idx="1">
                  <c:v>2018</c:v>
                </c:pt>
                <c:pt idx="2">
                  <c:v>2019</c:v>
                </c:pt>
                <c:pt idx="3">
                  <c:v>2020</c:v>
                </c:pt>
                <c:pt idx="4">
                  <c:v>2021</c:v>
                </c:pt>
              </c:strCache>
            </c:strRef>
          </c:cat>
          <c:val>
            <c:numRef>
              <c:f>Pivot!$C$15:$C$20</c:f>
              <c:numCache>
                <c:formatCode>#,##0\ _€</c:formatCode>
                <c:ptCount val="5"/>
                <c:pt idx="0">
                  <c:v>218744</c:v>
                </c:pt>
                <c:pt idx="1">
                  <c:v>4514</c:v>
                </c:pt>
                <c:pt idx="2">
                  <c:v>261305</c:v>
                </c:pt>
                <c:pt idx="3">
                  <c:v>292501</c:v>
                </c:pt>
                <c:pt idx="4">
                  <c:v>334182</c:v>
                </c:pt>
              </c:numCache>
            </c:numRef>
          </c:val>
          <c:extLst>
            <c:ext xmlns:c16="http://schemas.microsoft.com/office/drawing/2014/chart" uri="{C3380CC4-5D6E-409C-BE32-E72D297353CC}">
              <c16:uniqueId val="{00000000-E38A-4F2A-8E94-BBC6E37A29CD}"/>
            </c:ext>
          </c:extLst>
        </c:ser>
        <c:ser>
          <c:idx val="1"/>
          <c:order val="1"/>
          <c:tx>
            <c:strRef>
              <c:f>Pivot!$D$14</c:f>
              <c:strCache>
                <c:ptCount val="1"/>
                <c:pt idx="0">
                  <c:v>Sum of Impairment charge for credit losses</c:v>
                </c:pt>
              </c:strCache>
            </c:strRef>
          </c:tx>
          <c:spPr>
            <a:solidFill>
              <a:schemeClr val="accent2"/>
            </a:solidFill>
            <a:ln>
              <a:noFill/>
            </a:ln>
            <a:effectLst/>
          </c:spPr>
          <c:invertIfNegative val="0"/>
          <c:cat>
            <c:strRef>
              <c:f>Pivot!$B$15:$B$20</c:f>
              <c:strCache>
                <c:ptCount val="5"/>
                <c:pt idx="0">
                  <c:v>2017</c:v>
                </c:pt>
                <c:pt idx="1">
                  <c:v>2018</c:v>
                </c:pt>
                <c:pt idx="2">
                  <c:v>2019</c:v>
                </c:pt>
                <c:pt idx="3">
                  <c:v>2020</c:v>
                </c:pt>
                <c:pt idx="4">
                  <c:v>2021</c:v>
                </c:pt>
              </c:strCache>
            </c:strRef>
          </c:cat>
          <c:val>
            <c:numRef>
              <c:f>Pivot!$D$15:$D$20</c:f>
              <c:numCache>
                <c:formatCode>#,##0\ _€</c:formatCode>
                <c:ptCount val="5"/>
                <c:pt idx="0">
                  <c:v>226037</c:v>
                </c:pt>
                <c:pt idx="1">
                  <c:v>150424</c:v>
                </c:pt>
                <c:pt idx="2">
                  <c:v>87465</c:v>
                </c:pt>
                <c:pt idx="3">
                  <c:v>61830</c:v>
                </c:pt>
                <c:pt idx="4">
                  <c:v>91711</c:v>
                </c:pt>
              </c:numCache>
            </c:numRef>
          </c:val>
          <c:extLst>
            <c:ext xmlns:c16="http://schemas.microsoft.com/office/drawing/2014/chart" uri="{C3380CC4-5D6E-409C-BE32-E72D297353CC}">
              <c16:uniqueId val="{00000001-E38A-4F2A-8E94-BBC6E37A29CD}"/>
            </c:ext>
          </c:extLst>
        </c:ser>
        <c:dLbls>
          <c:showLegendKey val="0"/>
          <c:showVal val="0"/>
          <c:showCatName val="0"/>
          <c:showSerName val="0"/>
          <c:showPercent val="0"/>
          <c:showBubbleSize val="0"/>
        </c:dLbls>
        <c:gapWidth val="219"/>
        <c:overlap val="100"/>
        <c:axId val="894948608"/>
        <c:axId val="894950048"/>
      </c:barChart>
      <c:catAx>
        <c:axId val="89494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DE"/>
          </a:p>
        </c:txPr>
        <c:crossAx val="894950048"/>
        <c:crosses val="autoZero"/>
        <c:auto val="1"/>
        <c:lblAlgn val="ctr"/>
        <c:lblOffset val="100"/>
        <c:noMultiLvlLbl val="0"/>
      </c:catAx>
      <c:valAx>
        <c:axId val="894950048"/>
        <c:scaling>
          <c:orientation val="minMax"/>
        </c:scaling>
        <c:delete val="0"/>
        <c:axPos val="l"/>
        <c:numFmt formatCode="#,##0\ 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DE"/>
          </a:p>
        </c:txPr>
        <c:crossAx val="894948608"/>
        <c:crosses val="autoZero"/>
        <c:crossBetween val="between"/>
      </c:valAx>
      <c:spPr>
        <a:noFill/>
        <a:ln>
          <a:noFill/>
        </a:ln>
        <a:effectLst/>
      </c:spPr>
    </c:plotArea>
    <c:legend>
      <c:legendPos val="r"/>
      <c:layout>
        <c:manualLayout>
          <c:xMode val="edge"/>
          <c:yMode val="edge"/>
          <c:x val="0"/>
          <c:y val="0.83478400835254696"/>
          <c:w val="0.97103263021612396"/>
          <c:h val="0.1179213470892315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[FirstBank Dashboard.xlsx]Pivot!PivotTable4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376182281903066E-2"/>
          <c:y val="5.8419121942101457E-2"/>
          <c:w val="0.92254652001761794"/>
          <c:h val="0.90553360760700774"/>
        </c:manualLayout>
      </c:layout>
      <c:barChart>
        <c:barDir val="bar"/>
        <c:grouping val="stacked"/>
        <c:varyColors val="0"/>
        <c:ser>
          <c:idx val="0"/>
          <c:order val="0"/>
          <c:tx>
            <c:strRef>
              <c:f>Pivot!$H$3</c:f>
              <c:strCache>
                <c:ptCount val="1"/>
                <c:pt idx="0">
                  <c:v>Sum of Loans and advances to banks</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Pivot!$H$4</c:f>
              <c:strCache>
                <c:ptCount val="1"/>
                <c:pt idx="0">
                  <c:v>Total</c:v>
                </c:pt>
              </c:strCache>
            </c:strRef>
          </c:cat>
          <c:val>
            <c:numRef>
              <c:f>Pivot!$H$4</c:f>
              <c:numCache>
                <c:formatCode>#,##0\ _€</c:formatCode>
                <c:ptCount val="1"/>
                <c:pt idx="0">
                  <c:v>4083180</c:v>
                </c:pt>
              </c:numCache>
            </c:numRef>
          </c:val>
          <c:extLst>
            <c:ext xmlns:c16="http://schemas.microsoft.com/office/drawing/2014/chart" uri="{C3380CC4-5D6E-409C-BE32-E72D297353CC}">
              <c16:uniqueId val="{00000000-68FD-45D7-AE9A-C3CB42898AD6}"/>
            </c:ext>
          </c:extLst>
        </c:ser>
        <c:ser>
          <c:idx val="1"/>
          <c:order val="1"/>
          <c:tx>
            <c:strRef>
              <c:f>Pivot!$I$3</c:f>
              <c:strCache>
                <c:ptCount val="1"/>
                <c:pt idx="0">
                  <c:v>Sum of Loans and advances to customers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Pivot!$H$4</c:f>
              <c:strCache>
                <c:ptCount val="1"/>
                <c:pt idx="0">
                  <c:v>Total</c:v>
                </c:pt>
              </c:strCache>
            </c:strRef>
          </c:cat>
          <c:val>
            <c:numRef>
              <c:f>Pivot!$I$4</c:f>
              <c:numCache>
                <c:formatCode>#,##0\ _€</c:formatCode>
                <c:ptCount val="1"/>
                <c:pt idx="0">
                  <c:v>10854777</c:v>
                </c:pt>
              </c:numCache>
            </c:numRef>
          </c:val>
          <c:extLst>
            <c:ext xmlns:c16="http://schemas.microsoft.com/office/drawing/2014/chart" uri="{C3380CC4-5D6E-409C-BE32-E72D297353CC}">
              <c16:uniqueId val="{00000001-68FD-45D7-AE9A-C3CB42898AD6}"/>
            </c:ext>
          </c:extLst>
        </c:ser>
        <c:dLbls>
          <c:dLblPos val="ctr"/>
          <c:showLegendKey val="0"/>
          <c:showVal val="1"/>
          <c:showCatName val="0"/>
          <c:showSerName val="0"/>
          <c:showPercent val="0"/>
          <c:showBubbleSize val="0"/>
        </c:dLbls>
        <c:gapWidth val="150"/>
        <c:overlap val="100"/>
        <c:axId val="1547803904"/>
        <c:axId val="1547809184"/>
      </c:barChart>
      <c:catAx>
        <c:axId val="1547803904"/>
        <c:scaling>
          <c:orientation val="minMax"/>
        </c:scaling>
        <c:delete val="1"/>
        <c:axPos val="l"/>
        <c:numFmt formatCode="General" sourceLinked="1"/>
        <c:majorTickMark val="none"/>
        <c:minorTickMark val="none"/>
        <c:tickLblPos val="nextTo"/>
        <c:crossAx val="1547809184"/>
        <c:crosses val="autoZero"/>
        <c:auto val="1"/>
        <c:lblAlgn val="ctr"/>
        <c:lblOffset val="100"/>
        <c:noMultiLvlLbl val="0"/>
      </c:catAx>
      <c:valAx>
        <c:axId val="1547809184"/>
        <c:scaling>
          <c:orientation val="minMax"/>
        </c:scaling>
        <c:delete val="1"/>
        <c:axPos val="b"/>
        <c:numFmt formatCode="#,##0\ _€" sourceLinked="1"/>
        <c:majorTickMark val="none"/>
        <c:minorTickMark val="none"/>
        <c:tickLblPos val="nextTo"/>
        <c:crossAx val="154780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[FirstBank Dashboard.xlsx]Pivot!PivotTable5</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dLbl>
          <c:idx val="0"/>
          <c:layout>
            <c:manualLayout>
              <c:x val="1.1138611690455351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100011905624785E-2"/>
          <c:y val="0.13384960900505996"/>
          <c:w val="0.97589998809437517"/>
          <c:h val="0.85446529539013349"/>
        </c:manualLayout>
      </c:layout>
      <c:barChart>
        <c:barDir val="bar"/>
        <c:grouping val="stacked"/>
        <c:varyColors val="0"/>
        <c:ser>
          <c:idx val="0"/>
          <c:order val="0"/>
          <c:tx>
            <c:strRef>
              <c:f>Pivot!$H$7</c:f>
              <c:strCache>
                <c:ptCount val="1"/>
                <c:pt idx="0">
                  <c:v>Sum of Deposits from banks</c:v>
                </c:pt>
              </c:strCache>
            </c:strRef>
          </c:tx>
          <c:spPr>
            <a:solidFill>
              <a:schemeClr val="accent5">
                <a:lumMod val="50000"/>
              </a:schemeClr>
            </a:solidFill>
            <a:ln>
              <a:noFill/>
            </a:ln>
            <a:effectLst/>
          </c:spPr>
          <c:invertIfNegative val="0"/>
          <c:dLbls>
            <c:dLbl>
              <c:idx val="0"/>
              <c:layout>
                <c:manualLayout>
                  <c:x val="1.1138611690455351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51A-4AFC-AD16-E9182AFE2C6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Pivot!$H$8</c:f>
              <c:strCache>
                <c:ptCount val="1"/>
                <c:pt idx="0">
                  <c:v>Total</c:v>
                </c:pt>
              </c:strCache>
            </c:strRef>
          </c:cat>
          <c:val>
            <c:numRef>
              <c:f>Pivot!$H$8</c:f>
              <c:numCache>
                <c:formatCode>#,##0\ _€</c:formatCode>
                <c:ptCount val="1"/>
                <c:pt idx="0">
                  <c:v>3968086</c:v>
                </c:pt>
              </c:numCache>
            </c:numRef>
          </c:val>
          <c:extLst>
            <c:ext xmlns:c16="http://schemas.microsoft.com/office/drawing/2014/chart" uri="{C3380CC4-5D6E-409C-BE32-E72D297353CC}">
              <c16:uniqueId val="{00000000-651A-4AFC-AD16-E9182AFE2C61}"/>
            </c:ext>
          </c:extLst>
        </c:ser>
        <c:ser>
          <c:idx val="1"/>
          <c:order val="1"/>
          <c:tx>
            <c:strRef>
              <c:f>Pivot!$I$7</c:f>
              <c:strCache>
                <c:ptCount val="1"/>
                <c:pt idx="0">
                  <c:v>Sum of Deposits from customers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Pivot!$H$8</c:f>
              <c:strCache>
                <c:ptCount val="1"/>
                <c:pt idx="0">
                  <c:v>Total</c:v>
                </c:pt>
              </c:strCache>
            </c:strRef>
          </c:cat>
          <c:val>
            <c:numRef>
              <c:f>Pivot!$I$8</c:f>
              <c:numCache>
                <c:formatCode>#,##0\ _€</c:formatCode>
                <c:ptCount val="1"/>
                <c:pt idx="0">
                  <c:v>20478452</c:v>
                </c:pt>
              </c:numCache>
            </c:numRef>
          </c:val>
          <c:extLst>
            <c:ext xmlns:c16="http://schemas.microsoft.com/office/drawing/2014/chart" uri="{C3380CC4-5D6E-409C-BE32-E72D297353CC}">
              <c16:uniqueId val="{00000001-651A-4AFC-AD16-E9182AFE2C61}"/>
            </c:ext>
          </c:extLst>
        </c:ser>
        <c:dLbls>
          <c:dLblPos val="ctr"/>
          <c:showLegendKey val="0"/>
          <c:showVal val="1"/>
          <c:showCatName val="0"/>
          <c:showSerName val="0"/>
          <c:showPercent val="0"/>
          <c:showBubbleSize val="0"/>
        </c:dLbls>
        <c:gapWidth val="150"/>
        <c:overlap val="100"/>
        <c:axId val="1542997744"/>
        <c:axId val="139989503"/>
      </c:barChart>
      <c:catAx>
        <c:axId val="1542997744"/>
        <c:scaling>
          <c:orientation val="minMax"/>
        </c:scaling>
        <c:delete val="1"/>
        <c:axPos val="l"/>
        <c:numFmt formatCode="General" sourceLinked="1"/>
        <c:majorTickMark val="none"/>
        <c:minorTickMark val="none"/>
        <c:tickLblPos val="nextTo"/>
        <c:crossAx val="139989503"/>
        <c:crosses val="autoZero"/>
        <c:auto val="1"/>
        <c:lblAlgn val="ctr"/>
        <c:lblOffset val="100"/>
        <c:noMultiLvlLbl val="0"/>
      </c:catAx>
      <c:valAx>
        <c:axId val="139989503"/>
        <c:scaling>
          <c:orientation val="minMax"/>
        </c:scaling>
        <c:delete val="1"/>
        <c:axPos val="b"/>
        <c:numFmt formatCode="#,##0\ _€" sourceLinked="1"/>
        <c:majorTickMark val="none"/>
        <c:minorTickMark val="none"/>
        <c:tickLblPos val="nextTo"/>
        <c:crossAx val="154299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593723</xdr:colOff>
      <xdr:row>4</xdr:row>
      <xdr:rowOff>63500</xdr:rowOff>
    </xdr:from>
    <xdr:to>
      <xdr:col>22</xdr:col>
      <xdr:colOff>209550</xdr:colOff>
      <xdr:row>32</xdr:row>
      <xdr:rowOff>101600</xdr:rowOff>
    </xdr:to>
    <xdr:sp macro="" textlink="">
      <xdr:nvSpPr>
        <xdr:cNvPr id="2" name="Rectangle: Rounded Corners 1">
          <a:extLst>
            <a:ext uri="{FF2B5EF4-FFF2-40B4-BE49-F238E27FC236}">
              <a16:creationId xmlns:a16="http://schemas.microsoft.com/office/drawing/2014/main" id="{B3A9189C-D6B9-33D6-53E3-873D6C6360A3}"/>
            </a:ext>
          </a:extLst>
        </xdr:cNvPr>
        <xdr:cNvSpPr/>
      </xdr:nvSpPr>
      <xdr:spPr>
        <a:xfrm>
          <a:off x="1203323" y="787400"/>
          <a:ext cx="12417427" cy="5105400"/>
        </a:xfrm>
        <a:prstGeom prst="roundRect">
          <a:avLst>
            <a:gd name="adj" fmla="val 0"/>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clientData/>
  </xdr:twoCellAnchor>
  <xdr:twoCellAnchor>
    <xdr:from>
      <xdr:col>2</xdr:col>
      <xdr:colOff>171449</xdr:colOff>
      <xdr:row>5</xdr:row>
      <xdr:rowOff>19050</xdr:rowOff>
    </xdr:from>
    <xdr:to>
      <xdr:col>22</xdr:col>
      <xdr:colOff>66675</xdr:colOff>
      <xdr:row>7</xdr:row>
      <xdr:rowOff>152400</xdr:rowOff>
    </xdr:to>
    <xdr:sp macro="" textlink="">
      <xdr:nvSpPr>
        <xdr:cNvPr id="3" name="Rectangle: Rounded Corners 2">
          <a:extLst>
            <a:ext uri="{FF2B5EF4-FFF2-40B4-BE49-F238E27FC236}">
              <a16:creationId xmlns:a16="http://schemas.microsoft.com/office/drawing/2014/main" id="{E301AFCD-A324-2654-4D53-2A72EE3E22DB}"/>
            </a:ext>
          </a:extLst>
        </xdr:cNvPr>
        <xdr:cNvSpPr/>
      </xdr:nvSpPr>
      <xdr:spPr>
        <a:xfrm>
          <a:off x="1390649" y="923925"/>
          <a:ext cx="12087226" cy="495300"/>
        </a:xfrm>
        <a:prstGeom prst="roundRect">
          <a:avLst>
            <a:gd name="adj" fmla="val 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a:solidFill>
                <a:srgbClr val="002060"/>
              </a:solidFill>
              <a:latin typeface="+mn-lt"/>
            </a:rPr>
            <a:t>FIVE-YEAR</a:t>
          </a:r>
          <a:r>
            <a:rPr lang="en-GB" sz="2000" b="1" baseline="0">
              <a:solidFill>
                <a:srgbClr val="002060"/>
              </a:solidFill>
              <a:latin typeface="+mn-lt"/>
            </a:rPr>
            <a:t> FINANCIAL PERFORMANCE</a:t>
          </a:r>
          <a:endParaRPr lang="en-DE" sz="2000" b="1">
            <a:solidFill>
              <a:srgbClr val="002060"/>
            </a:solidFill>
            <a:latin typeface="+mn-lt"/>
          </a:endParaRPr>
        </a:p>
      </xdr:txBody>
    </xdr:sp>
    <xdr:clientData/>
  </xdr:twoCellAnchor>
  <xdr:twoCellAnchor>
    <xdr:from>
      <xdr:col>2</xdr:col>
      <xdr:colOff>114301</xdr:colOff>
      <xdr:row>8</xdr:row>
      <xdr:rowOff>95250</xdr:rowOff>
    </xdr:from>
    <xdr:to>
      <xdr:col>4</xdr:col>
      <xdr:colOff>409576</xdr:colOff>
      <xdr:row>12</xdr:row>
      <xdr:rowOff>63500</xdr:rowOff>
    </xdr:to>
    <xdr:sp macro="" textlink="">
      <xdr:nvSpPr>
        <xdr:cNvPr id="4" name="Rectangle: Rounded Corners 3">
          <a:extLst>
            <a:ext uri="{FF2B5EF4-FFF2-40B4-BE49-F238E27FC236}">
              <a16:creationId xmlns:a16="http://schemas.microsoft.com/office/drawing/2014/main" id="{966DA721-A4D9-FC67-5CAB-673B9C205DF2}"/>
            </a:ext>
          </a:extLst>
        </xdr:cNvPr>
        <xdr:cNvSpPr/>
      </xdr:nvSpPr>
      <xdr:spPr>
        <a:xfrm>
          <a:off x="1333501" y="1543050"/>
          <a:ext cx="1514475" cy="692150"/>
        </a:xfrm>
        <a:prstGeom prst="roundRect">
          <a:avLst>
            <a:gd name="adj" fmla="val 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clientData/>
  </xdr:twoCellAnchor>
  <xdr:twoCellAnchor>
    <xdr:from>
      <xdr:col>2</xdr:col>
      <xdr:colOff>133351</xdr:colOff>
      <xdr:row>12</xdr:row>
      <xdr:rowOff>171450</xdr:rowOff>
    </xdr:from>
    <xdr:to>
      <xdr:col>4</xdr:col>
      <xdr:colOff>438150</xdr:colOff>
      <xdr:row>17</xdr:row>
      <xdr:rowOff>19050</xdr:rowOff>
    </xdr:to>
    <xdr:sp macro="" textlink="">
      <xdr:nvSpPr>
        <xdr:cNvPr id="5" name="Rectangle: Rounded Corners 4">
          <a:extLst>
            <a:ext uri="{FF2B5EF4-FFF2-40B4-BE49-F238E27FC236}">
              <a16:creationId xmlns:a16="http://schemas.microsoft.com/office/drawing/2014/main" id="{14F35AF9-E96C-2CE5-B323-C20FCC6DDC2B}"/>
            </a:ext>
          </a:extLst>
        </xdr:cNvPr>
        <xdr:cNvSpPr/>
      </xdr:nvSpPr>
      <xdr:spPr>
        <a:xfrm>
          <a:off x="1352551" y="2343150"/>
          <a:ext cx="1523999" cy="752475"/>
        </a:xfrm>
        <a:prstGeom prst="roundRect">
          <a:avLst>
            <a:gd name="adj" fmla="val 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clientData/>
  </xdr:twoCellAnchor>
  <xdr:twoCellAnchor>
    <xdr:from>
      <xdr:col>2</xdr:col>
      <xdr:colOff>133350</xdr:colOff>
      <xdr:row>17</xdr:row>
      <xdr:rowOff>133350</xdr:rowOff>
    </xdr:from>
    <xdr:to>
      <xdr:col>4</xdr:col>
      <xdr:colOff>438150</xdr:colOff>
      <xdr:row>22</xdr:row>
      <xdr:rowOff>19050</xdr:rowOff>
    </xdr:to>
    <xdr:sp macro="" textlink="">
      <xdr:nvSpPr>
        <xdr:cNvPr id="6" name="Rectangle: Rounded Corners 5">
          <a:extLst>
            <a:ext uri="{FF2B5EF4-FFF2-40B4-BE49-F238E27FC236}">
              <a16:creationId xmlns:a16="http://schemas.microsoft.com/office/drawing/2014/main" id="{88F3625D-625E-13AA-4B79-7F4B153845AB}"/>
            </a:ext>
          </a:extLst>
        </xdr:cNvPr>
        <xdr:cNvSpPr/>
      </xdr:nvSpPr>
      <xdr:spPr>
        <a:xfrm>
          <a:off x="1352550" y="3209925"/>
          <a:ext cx="1524000" cy="790575"/>
        </a:xfrm>
        <a:prstGeom prst="roundRect">
          <a:avLst>
            <a:gd name="adj" fmla="val 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clientData/>
  </xdr:twoCellAnchor>
  <xdr:twoCellAnchor>
    <xdr:from>
      <xdr:col>2</xdr:col>
      <xdr:colOff>114299</xdr:colOff>
      <xdr:row>22</xdr:row>
      <xdr:rowOff>123825</xdr:rowOff>
    </xdr:from>
    <xdr:to>
      <xdr:col>4</xdr:col>
      <xdr:colOff>447675</xdr:colOff>
      <xdr:row>26</xdr:row>
      <xdr:rowOff>158751</xdr:rowOff>
    </xdr:to>
    <xdr:sp macro="" textlink="">
      <xdr:nvSpPr>
        <xdr:cNvPr id="7" name="Rectangle: Rounded Corners 6">
          <a:extLst>
            <a:ext uri="{FF2B5EF4-FFF2-40B4-BE49-F238E27FC236}">
              <a16:creationId xmlns:a16="http://schemas.microsoft.com/office/drawing/2014/main" id="{33CED1E7-318E-A5E2-6F1D-CE8534E440AD}"/>
            </a:ext>
          </a:extLst>
        </xdr:cNvPr>
        <xdr:cNvSpPr/>
      </xdr:nvSpPr>
      <xdr:spPr>
        <a:xfrm>
          <a:off x="1333499" y="4105275"/>
          <a:ext cx="1552576" cy="758826"/>
        </a:xfrm>
        <a:prstGeom prst="roundRect">
          <a:avLst>
            <a:gd name="adj" fmla="val 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clientData/>
  </xdr:twoCellAnchor>
  <xdr:twoCellAnchor>
    <xdr:from>
      <xdr:col>2</xdr:col>
      <xdr:colOff>114302</xdr:colOff>
      <xdr:row>27</xdr:row>
      <xdr:rowOff>114299</xdr:rowOff>
    </xdr:from>
    <xdr:to>
      <xdr:col>4</xdr:col>
      <xdr:colOff>428626</xdr:colOff>
      <xdr:row>31</xdr:row>
      <xdr:rowOff>180974</xdr:rowOff>
    </xdr:to>
    <xdr:sp macro="" textlink="">
      <xdr:nvSpPr>
        <xdr:cNvPr id="8" name="Rectangle: Rounded Corners 7">
          <a:extLst>
            <a:ext uri="{FF2B5EF4-FFF2-40B4-BE49-F238E27FC236}">
              <a16:creationId xmlns:a16="http://schemas.microsoft.com/office/drawing/2014/main" id="{773E8DFA-2FBE-25FC-4233-0AC37B9A542A}"/>
            </a:ext>
          </a:extLst>
        </xdr:cNvPr>
        <xdr:cNvSpPr/>
      </xdr:nvSpPr>
      <xdr:spPr>
        <a:xfrm>
          <a:off x="1333502" y="5000624"/>
          <a:ext cx="1533524" cy="790575"/>
        </a:xfrm>
        <a:prstGeom prst="roundRect">
          <a:avLst>
            <a:gd name="adj" fmla="val 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clientData/>
  </xdr:twoCellAnchor>
  <xdr:twoCellAnchor>
    <xdr:from>
      <xdr:col>4</xdr:col>
      <xdr:colOff>533400</xdr:colOff>
      <xdr:row>8</xdr:row>
      <xdr:rowOff>107948</xdr:rowOff>
    </xdr:from>
    <xdr:to>
      <xdr:col>22</xdr:col>
      <xdr:colOff>66675</xdr:colOff>
      <xdr:row>19</xdr:row>
      <xdr:rowOff>76200</xdr:rowOff>
    </xdr:to>
    <xdr:sp macro="" textlink="">
      <xdr:nvSpPr>
        <xdr:cNvPr id="13" name="Rectangle: Rounded Corners 12">
          <a:extLst>
            <a:ext uri="{FF2B5EF4-FFF2-40B4-BE49-F238E27FC236}">
              <a16:creationId xmlns:a16="http://schemas.microsoft.com/office/drawing/2014/main" id="{74015278-3138-F698-AD33-C35942DA9E86}"/>
            </a:ext>
          </a:extLst>
        </xdr:cNvPr>
        <xdr:cNvSpPr/>
      </xdr:nvSpPr>
      <xdr:spPr>
        <a:xfrm>
          <a:off x="2971800" y="1555748"/>
          <a:ext cx="10506075" cy="1958977"/>
        </a:xfrm>
        <a:prstGeom prst="roundRect">
          <a:avLst>
            <a:gd name="adj" fmla="val 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clientData/>
  </xdr:twoCellAnchor>
  <xdr:twoCellAnchor>
    <xdr:from>
      <xdr:col>4</xdr:col>
      <xdr:colOff>536573</xdr:colOff>
      <xdr:row>20</xdr:row>
      <xdr:rowOff>28575</xdr:rowOff>
    </xdr:from>
    <xdr:to>
      <xdr:col>11</xdr:col>
      <xdr:colOff>328083</xdr:colOff>
      <xdr:row>31</xdr:row>
      <xdr:rowOff>171450</xdr:rowOff>
    </xdr:to>
    <xdr:sp macro="" textlink="">
      <xdr:nvSpPr>
        <xdr:cNvPr id="14" name="Rectangle: Rounded Corners 13">
          <a:extLst>
            <a:ext uri="{FF2B5EF4-FFF2-40B4-BE49-F238E27FC236}">
              <a16:creationId xmlns:a16="http://schemas.microsoft.com/office/drawing/2014/main" id="{D061D1F4-22EF-E752-AF7C-575B9F733585}"/>
            </a:ext>
          </a:extLst>
        </xdr:cNvPr>
        <xdr:cNvSpPr/>
      </xdr:nvSpPr>
      <xdr:spPr>
        <a:xfrm>
          <a:off x="2991906" y="3626908"/>
          <a:ext cx="4088344" cy="2121959"/>
        </a:xfrm>
        <a:prstGeom prst="roundRect">
          <a:avLst>
            <a:gd name="adj" fmla="val 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clientData/>
  </xdr:twoCellAnchor>
  <xdr:twoCellAnchor>
    <xdr:from>
      <xdr:col>11</xdr:col>
      <xdr:colOff>419101</xdr:colOff>
      <xdr:row>20</xdr:row>
      <xdr:rowOff>28575</xdr:rowOff>
    </xdr:from>
    <xdr:to>
      <xdr:col>18</xdr:col>
      <xdr:colOff>409575</xdr:colOff>
      <xdr:row>31</xdr:row>
      <xdr:rowOff>161925</xdr:rowOff>
    </xdr:to>
    <xdr:sp macro="" textlink="">
      <xdr:nvSpPr>
        <xdr:cNvPr id="15" name="Rectangle: Rounded Corners 14">
          <a:extLst>
            <a:ext uri="{FF2B5EF4-FFF2-40B4-BE49-F238E27FC236}">
              <a16:creationId xmlns:a16="http://schemas.microsoft.com/office/drawing/2014/main" id="{26B3BDD5-F193-A875-FFD5-5F472AE9AEF2}"/>
            </a:ext>
          </a:extLst>
        </xdr:cNvPr>
        <xdr:cNvSpPr/>
      </xdr:nvSpPr>
      <xdr:spPr>
        <a:xfrm>
          <a:off x="7124701" y="3648075"/>
          <a:ext cx="4257674" cy="2124075"/>
        </a:xfrm>
        <a:prstGeom prst="roundRect">
          <a:avLst>
            <a:gd name="adj" fmla="val 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latin typeface="+mn-lt"/>
          </a:endParaRPr>
        </a:p>
      </xdr:txBody>
    </xdr:sp>
    <xdr:clientData/>
  </xdr:twoCellAnchor>
  <xdr:twoCellAnchor>
    <xdr:from>
      <xdr:col>18</xdr:col>
      <xdr:colOff>495300</xdr:colOff>
      <xdr:row>20</xdr:row>
      <xdr:rowOff>21168</xdr:rowOff>
    </xdr:from>
    <xdr:to>
      <xdr:col>22</xdr:col>
      <xdr:colOff>85725</xdr:colOff>
      <xdr:row>31</xdr:row>
      <xdr:rowOff>161925</xdr:rowOff>
    </xdr:to>
    <xdr:sp macro="" textlink="">
      <xdr:nvSpPr>
        <xdr:cNvPr id="16" name="Rectangle: Rounded Corners 15">
          <a:extLst>
            <a:ext uri="{FF2B5EF4-FFF2-40B4-BE49-F238E27FC236}">
              <a16:creationId xmlns:a16="http://schemas.microsoft.com/office/drawing/2014/main" id="{121F169A-58BC-AF94-18EC-35F6A559E0E9}"/>
            </a:ext>
          </a:extLst>
        </xdr:cNvPr>
        <xdr:cNvSpPr/>
      </xdr:nvSpPr>
      <xdr:spPr>
        <a:xfrm>
          <a:off x="11468100" y="3640668"/>
          <a:ext cx="2028825" cy="2131482"/>
        </a:xfrm>
        <a:prstGeom prst="roundRect">
          <a:avLst>
            <a:gd name="adj" fmla="val 0"/>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clientData/>
  </xdr:twoCellAnchor>
  <xdr:twoCellAnchor editAs="oneCell">
    <xdr:from>
      <xdr:col>2</xdr:col>
      <xdr:colOff>339725</xdr:colOff>
      <xdr:row>5</xdr:row>
      <xdr:rowOff>47625</xdr:rowOff>
    </xdr:from>
    <xdr:to>
      <xdr:col>4</xdr:col>
      <xdr:colOff>600075</xdr:colOff>
      <xdr:row>7</xdr:row>
      <xdr:rowOff>103706</xdr:rowOff>
    </xdr:to>
    <xdr:pic>
      <xdr:nvPicPr>
        <xdr:cNvPr id="17" name="Picture 16">
          <a:extLst>
            <a:ext uri="{FF2B5EF4-FFF2-40B4-BE49-F238E27FC236}">
              <a16:creationId xmlns:a16="http://schemas.microsoft.com/office/drawing/2014/main" id="{DDE970AE-CC68-DDBD-75FC-CEFDEEA93DDB}"/>
            </a:ext>
          </a:extLst>
        </xdr:cNvPr>
        <xdr:cNvPicPr>
          <a:picLocks noChangeAspect="1"/>
        </xdr:cNvPicPr>
      </xdr:nvPicPr>
      <xdr:blipFill>
        <a:blip xmlns:r="http://schemas.openxmlformats.org/officeDocument/2006/relationships" r:embed="rId1"/>
        <a:stretch>
          <a:fillRect/>
        </a:stretch>
      </xdr:blipFill>
      <xdr:spPr>
        <a:xfrm>
          <a:off x="1558925" y="952500"/>
          <a:ext cx="1479550" cy="418031"/>
        </a:xfrm>
        <a:prstGeom prst="rect">
          <a:avLst/>
        </a:prstGeom>
      </xdr:spPr>
    </xdr:pic>
    <xdr:clientData/>
  </xdr:twoCellAnchor>
  <xdr:twoCellAnchor>
    <xdr:from>
      <xdr:col>4</xdr:col>
      <xdr:colOff>581025</xdr:colOff>
      <xdr:row>8</xdr:row>
      <xdr:rowOff>133350</xdr:rowOff>
    </xdr:from>
    <xdr:to>
      <xdr:col>22</xdr:col>
      <xdr:colOff>20110</xdr:colOff>
      <xdr:row>19</xdr:row>
      <xdr:rowOff>57150</xdr:rowOff>
    </xdr:to>
    <xdr:graphicFrame macro="">
      <xdr:nvGraphicFramePr>
        <xdr:cNvPr id="18" name="Chart 17">
          <a:extLst>
            <a:ext uri="{FF2B5EF4-FFF2-40B4-BE49-F238E27FC236}">
              <a16:creationId xmlns:a16="http://schemas.microsoft.com/office/drawing/2014/main" id="{9CA3A55A-1FCE-4A82-9F96-A561062394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558801</xdr:colOff>
      <xdr:row>20</xdr:row>
      <xdr:rowOff>66675</xdr:rowOff>
    </xdr:from>
    <xdr:to>
      <xdr:col>11</xdr:col>
      <xdr:colOff>296332</xdr:colOff>
      <xdr:row>31</xdr:row>
      <xdr:rowOff>137583</xdr:rowOff>
    </xdr:to>
    <xdr:graphicFrame macro="">
      <xdr:nvGraphicFramePr>
        <xdr:cNvPr id="19" name="Chart 18">
          <a:extLst>
            <a:ext uri="{FF2B5EF4-FFF2-40B4-BE49-F238E27FC236}">
              <a16:creationId xmlns:a16="http://schemas.microsoft.com/office/drawing/2014/main" id="{0412A6F6-ED59-4374-AB78-C7633C8D4E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26458</xdr:colOff>
      <xdr:row>20</xdr:row>
      <xdr:rowOff>101600</xdr:rowOff>
    </xdr:from>
    <xdr:to>
      <xdr:col>18</xdr:col>
      <xdr:colOff>358775</xdr:colOff>
      <xdr:row>26</xdr:row>
      <xdr:rowOff>85725</xdr:rowOff>
    </xdr:to>
    <xdr:graphicFrame macro="">
      <xdr:nvGraphicFramePr>
        <xdr:cNvPr id="20" name="Chart 19">
          <a:extLst>
            <a:ext uri="{FF2B5EF4-FFF2-40B4-BE49-F238E27FC236}">
              <a16:creationId xmlns:a16="http://schemas.microsoft.com/office/drawing/2014/main" id="{E0B65B50-F464-40CB-9F5E-2047D516A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38101</xdr:colOff>
      <xdr:row>23</xdr:row>
      <xdr:rowOff>168276</xdr:rowOff>
    </xdr:from>
    <xdr:to>
      <xdr:col>18</xdr:col>
      <xdr:colOff>330201</xdr:colOff>
      <xdr:row>30</xdr:row>
      <xdr:rowOff>40219</xdr:rowOff>
    </xdr:to>
    <xdr:graphicFrame macro="">
      <xdr:nvGraphicFramePr>
        <xdr:cNvPr id="21" name="Chart 20">
          <a:extLst>
            <a:ext uri="{FF2B5EF4-FFF2-40B4-BE49-F238E27FC236}">
              <a16:creationId xmlns:a16="http://schemas.microsoft.com/office/drawing/2014/main" id="{F72E068A-AAEF-4985-BE8D-739072340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495299</xdr:colOff>
      <xdr:row>22</xdr:row>
      <xdr:rowOff>139700</xdr:rowOff>
    </xdr:from>
    <xdr:to>
      <xdr:col>12</xdr:col>
      <xdr:colOff>457200</xdr:colOff>
      <xdr:row>24</xdr:row>
      <xdr:rowOff>25400</xdr:rowOff>
    </xdr:to>
    <xdr:sp macro="" textlink="">
      <xdr:nvSpPr>
        <xdr:cNvPr id="23" name="Rectangle: Rounded Corners 22">
          <a:extLst>
            <a:ext uri="{FF2B5EF4-FFF2-40B4-BE49-F238E27FC236}">
              <a16:creationId xmlns:a16="http://schemas.microsoft.com/office/drawing/2014/main" id="{03994908-AEA2-45BB-CA58-86815E738E3C}"/>
            </a:ext>
          </a:extLst>
        </xdr:cNvPr>
        <xdr:cNvSpPr/>
      </xdr:nvSpPr>
      <xdr:spPr>
        <a:xfrm>
          <a:off x="7200899" y="4121150"/>
          <a:ext cx="571501" cy="247650"/>
        </a:xfrm>
        <a:prstGeom prst="roundRect">
          <a:avLst>
            <a:gd name="adj" fmla="val 0"/>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chemeClr val="tx1"/>
              </a:solidFill>
            </a:rPr>
            <a:t>Loans</a:t>
          </a:r>
          <a:endParaRPr lang="en-DE" sz="1100" b="1">
            <a:solidFill>
              <a:schemeClr val="tx1"/>
            </a:solidFill>
          </a:endParaRPr>
        </a:p>
      </xdr:txBody>
    </xdr:sp>
    <xdr:clientData/>
  </xdr:twoCellAnchor>
  <xdr:twoCellAnchor>
    <xdr:from>
      <xdr:col>11</xdr:col>
      <xdr:colOff>457200</xdr:colOff>
      <xdr:row>26</xdr:row>
      <xdr:rowOff>85725</xdr:rowOff>
    </xdr:from>
    <xdr:to>
      <xdr:col>12</xdr:col>
      <xdr:colOff>549275</xdr:colOff>
      <xdr:row>28</xdr:row>
      <xdr:rowOff>1</xdr:rowOff>
    </xdr:to>
    <xdr:sp macro="" textlink="">
      <xdr:nvSpPr>
        <xdr:cNvPr id="24" name="Rectangle: Rounded Corners 23">
          <a:extLst>
            <a:ext uri="{FF2B5EF4-FFF2-40B4-BE49-F238E27FC236}">
              <a16:creationId xmlns:a16="http://schemas.microsoft.com/office/drawing/2014/main" id="{0A051CA9-6765-063D-86E1-B786E87D561D}"/>
            </a:ext>
          </a:extLst>
        </xdr:cNvPr>
        <xdr:cNvSpPr/>
      </xdr:nvSpPr>
      <xdr:spPr>
        <a:xfrm>
          <a:off x="7162800" y="4791075"/>
          <a:ext cx="701675" cy="276226"/>
        </a:xfrm>
        <a:prstGeom prst="roundRect">
          <a:avLst>
            <a:gd name="adj" fmla="val 0"/>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chemeClr val="tx1"/>
              </a:solidFill>
            </a:rPr>
            <a:t>Deposits</a:t>
          </a:r>
          <a:endParaRPr lang="en-DE" sz="1100" b="1">
            <a:solidFill>
              <a:schemeClr val="tx1"/>
            </a:solidFill>
          </a:endParaRPr>
        </a:p>
      </xdr:txBody>
    </xdr:sp>
    <xdr:clientData/>
  </xdr:twoCellAnchor>
  <xdr:twoCellAnchor>
    <xdr:from>
      <xdr:col>13</xdr:col>
      <xdr:colOff>95250</xdr:colOff>
      <xdr:row>21</xdr:row>
      <xdr:rowOff>76200</xdr:rowOff>
    </xdr:from>
    <xdr:to>
      <xdr:col>13</xdr:col>
      <xdr:colOff>101600</xdr:colOff>
      <xdr:row>30</xdr:row>
      <xdr:rowOff>19050</xdr:rowOff>
    </xdr:to>
    <xdr:cxnSp macro="">
      <xdr:nvCxnSpPr>
        <xdr:cNvPr id="26" name="Straight Connector 25">
          <a:extLst>
            <a:ext uri="{FF2B5EF4-FFF2-40B4-BE49-F238E27FC236}">
              <a16:creationId xmlns:a16="http://schemas.microsoft.com/office/drawing/2014/main" id="{3525CDB2-41EC-0BCE-2EA8-B392C2EB1C08}"/>
            </a:ext>
          </a:extLst>
        </xdr:cNvPr>
        <xdr:cNvCxnSpPr/>
      </xdr:nvCxnSpPr>
      <xdr:spPr>
        <a:xfrm>
          <a:off x="8020050" y="3876675"/>
          <a:ext cx="6350" cy="1571625"/>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444500</xdr:colOff>
      <xdr:row>29</xdr:row>
      <xdr:rowOff>82551</xdr:rowOff>
    </xdr:from>
    <xdr:to>
      <xdr:col>15</xdr:col>
      <xdr:colOff>530225</xdr:colOff>
      <xdr:row>31</xdr:row>
      <xdr:rowOff>9527</xdr:rowOff>
    </xdr:to>
    <xdr:sp macro="" textlink="">
      <xdr:nvSpPr>
        <xdr:cNvPr id="41" name="Rectangle: Rounded Corners 40">
          <a:extLst>
            <a:ext uri="{FF2B5EF4-FFF2-40B4-BE49-F238E27FC236}">
              <a16:creationId xmlns:a16="http://schemas.microsoft.com/office/drawing/2014/main" id="{8CA962C1-40E4-B28D-1E9C-C49E0E588AD6}"/>
            </a:ext>
          </a:extLst>
        </xdr:cNvPr>
        <xdr:cNvSpPr/>
      </xdr:nvSpPr>
      <xdr:spPr>
        <a:xfrm>
          <a:off x="8978900" y="5330826"/>
          <a:ext cx="695325" cy="288926"/>
        </a:xfrm>
        <a:prstGeom prst="roundRect">
          <a:avLst>
            <a:gd name="adj" fmla="val 0"/>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chemeClr val="bg1"/>
              </a:solidFill>
            </a:rPr>
            <a:t>Banks</a:t>
          </a:r>
          <a:endParaRPr lang="en-DE" sz="1100" b="1">
            <a:solidFill>
              <a:schemeClr val="bg1"/>
            </a:solidFill>
          </a:endParaRPr>
        </a:p>
      </xdr:txBody>
    </xdr:sp>
    <xdr:clientData/>
  </xdr:twoCellAnchor>
  <xdr:twoCellAnchor>
    <xdr:from>
      <xdr:col>16</xdr:col>
      <xdr:colOff>15876</xdr:colOff>
      <xdr:row>29</xdr:row>
      <xdr:rowOff>73026</xdr:rowOff>
    </xdr:from>
    <xdr:to>
      <xdr:col>17</xdr:col>
      <xdr:colOff>358776</xdr:colOff>
      <xdr:row>30</xdr:row>
      <xdr:rowOff>177802</xdr:rowOff>
    </xdr:to>
    <xdr:sp macro="" textlink="">
      <xdr:nvSpPr>
        <xdr:cNvPr id="42" name="Rectangle: Rounded Corners 41">
          <a:extLst>
            <a:ext uri="{FF2B5EF4-FFF2-40B4-BE49-F238E27FC236}">
              <a16:creationId xmlns:a16="http://schemas.microsoft.com/office/drawing/2014/main" id="{CF148945-2FB9-9055-5A59-D460BE3529BE}"/>
            </a:ext>
          </a:extLst>
        </xdr:cNvPr>
        <xdr:cNvSpPr/>
      </xdr:nvSpPr>
      <xdr:spPr>
        <a:xfrm>
          <a:off x="9769476" y="5321301"/>
          <a:ext cx="952500" cy="285751"/>
        </a:xfrm>
        <a:prstGeom prst="roundRect">
          <a:avLst>
            <a:gd name="adj" fmla="val 618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chemeClr val="bg1"/>
              </a:solidFill>
            </a:rPr>
            <a:t>Customers</a:t>
          </a:r>
          <a:endParaRPr lang="en-DE" sz="1100" b="1">
            <a:solidFill>
              <a:schemeClr val="bg1"/>
            </a:solidFill>
          </a:endParaRPr>
        </a:p>
      </xdr:txBody>
    </xdr:sp>
    <xdr:clientData/>
  </xdr:twoCellAnchor>
  <xdr:twoCellAnchor>
    <xdr:from>
      <xdr:col>2</xdr:col>
      <xdr:colOff>358775</xdr:colOff>
      <xdr:row>8</xdr:row>
      <xdr:rowOff>120650</xdr:rowOff>
    </xdr:from>
    <xdr:to>
      <xdr:col>4</xdr:col>
      <xdr:colOff>266700</xdr:colOff>
      <xdr:row>10</xdr:row>
      <xdr:rowOff>120650</xdr:rowOff>
    </xdr:to>
    <xdr:sp macro="" textlink="">
      <xdr:nvSpPr>
        <xdr:cNvPr id="44" name="Rectangle: Rounded Corners 43">
          <a:extLst>
            <a:ext uri="{FF2B5EF4-FFF2-40B4-BE49-F238E27FC236}">
              <a16:creationId xmlns:a16="http://schemas.microsoft.com/office/drawing/2014/main" id="{19E711BC-758D-A9E9-6D75-D816E8B0FE3A}"/>
            </a:ext>
          </a:extLst>
        </xdr:cNvPr>
        <xdr:cNvSpPr/>
      </xdr:nvSpPr>
      <xdr:spPr>
        <a:xfrm>
          <a:off x="1577975" y="1568450"/>
          <a:ext cx="1127125" cy="361950"/>
        </a:xfrm>
        <a:prstGeom prst="roundRect">
          <a:avLst>
            <a:gd name="adj" fmla="val 0"/>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solidFill>
                <a:schemeClr val="tx1"/>
              </a:solidFill>
            </a:rPr>
            <a:t>Gross Earnings</a:t>
          </a:r>
          <a:endParaRPr lang="en-DE" sz="900" b="1">
            <a:solidFill>
              <a:schemeClr val="tx1"/>
            </a:solidFill>
          </a:endParaRPr>
        </a:p>
      </xdr:txBody>
    </xdr:sp>
    <xdr:clientData/>
  </xdr:twoCellAnchor>
  <xdr:twoCellAnchor>
    <xdr:from>
      <xdr:col>2</xdr:col>
      <xdr:colOff>161926</xdr:colOff>
      <xdr:row>13</xdr:row>
      <xdr:rowOff>57150</xdr:rowOff>
    </xdr:from>
    <xdr:to>
      <xdr:col>4</xdr:col>
      <xdr:colOff>406400</xdr:colOff>
      <xdr:row>15</xdr:row>
      <xdr:rowOff>63500</xdr:rowOff>
    </xdr:to>
    <xdr:sp macro="" textlink="">
      <xdr:nvSpPr>
        <xdr:cNvPr id="45" name="Rectangle: Rounded Corners 44">
          <a:extLst>
            <a:ext uri="{FF2B5EF4-FFF2-40B4-BE49-F238E27FC236}">
              <a16:creationId xmlns:a16="http://schemas.microsoft.com/office/drawing/2014/main" id="{B3A97A26-2ECB-BAD8-C33E-5A6B6200A81E}"/>
            </a:ext>
          </a:extLst>
        </xdr:cNvPr>
        <xdr:cNvSpPr/>
      </xdr:nvSpPr>
      <xdr:spPr>
        <a:xfrm>
          <a:off x="1381126" y="2409825"/>
          <a:ext cx="1463674" cy="368300"/>
        </a:xfrm>
        <a:prstGeom prst="roundRect">
          <a:avLst>
            <a:gd name="adj" fmla="val 0"/>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solidFill>
                <a:schemeClr val="tx1"/>
              </a:solidFill>
            </a:rPr>
            <a:t>Net</a:t>
          </a:r>
          <a:r>
            <a:rPr lang="en-GB" sz="900" b="1" baseline="0">
              <a:solidFill>
                <a:schemeClr val="tx1"/>
              </a:solidFill>
            </a:rPr>
            <a:t> Operating Income</a:t>
          </a:r>
          <a:endParaRPr lang="en-DE" sz="900" b="1">
            <a:solidFill>
              <a:schemeClr val="tx1"/>
            </a:solidFill>
          </a:endParaRPr>
        </a:p>
      </xdr:txBody>
    </xdr:sp>
    <xdr:clientData/>
  </xdr:twoCellAnchor>
  <xdr:twoCellAnchor>
    <xdr:from>
      <xdr:col>2</xdr:col>
      <xdr:colOff>358775</xdr:colOff>
      <xdr:row>17</xdr:row>
      <xdr:rowOff>161925</xdr:rowOff>
    </xdr:from>
    <xdr:to>
      <xdr:col>4</xdr:col>
      <xdr:colOff>266700</xdr:colOff>
      <xdr:row>20</xdr:row>
      <xdr:rowOff>31749</xdr:rowOff>
    </xdr:to>
    <xdr:sp macro="" textlink="">
      <xdr:nvSpPr>
        <xdr:cNvPr id="46" name="Rectangle: Rounded Corners 45">
          <a:extLst>
            <a:ext uri="{FF2B5EF4-FFF2-40B4-BE49-F238E27FC236}">
              <a16:creationId xmlns:a16="http://schemas.microsoft.com/office/drawing/2014/main" id="{16C6F513-3ED8-61B9-46C6-07671100EDC4}"/>
            </a:ext>
          </a:extLst>
        </xdr:cNvPr>
        <xdr:cNvSpPr/>
      </xdr:nvSpPr>
      <xdr:spPr>
        <a:xfrm>
          <a:off x="1577975" y="3238500"/>
          <a:ext cx="1127125" cy="412749"/>
        </a:xfrm>
        <a:prstGeom prst="roundRect">
          <a:avLst>
            <a:gd name="adj" fmla="val 0"/>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solidFill>
                <a:schemeClr val="tx1"/>
              </a:solidFill>
            </a:rPr>
            <a:t>Profit After Tax</a:t>
          </a:r>
          <a:endParaRPr lang="en-DE" sz="900" b="1">
            <a:solidFill>
              <a:schemeClr val="tx1"/>
            </a:solidFill>
          </a:endParaRPr>
        </a:p>
      </xdr:txBody>
    </xdr:sp>
    <xdr:clientData/>
  </xdr:twoCellAnchor>
  <xdr:twoCellAnchor>
    <xdr:from>
      <xdr:col>2</xdr:col>
      <xdr:colOff>190499</xdr:colOff>
      <xdr:row>23</xdr:row>
      <xdr:rowOff>1</xdr:rowOff>
    </xdr:from>
    <xdr:to>
      <xdr:col>4</xdr:col>
      <xdr:colOff>336549</xdr:colOff>
      <xdr:row>26</xdr:row>
      <xdr:rowOff>76201</xdr:rowOff>
    </xdr:to>
    <xdr:sp macro="" textlink="">
      <xdr:nvSpPr>
        <xdr:cNvPr id="47" name="Rectangle: Rounded Corners 46">
          <a:extLst>
            <a:ext uri="{FF2B5EF4-FFF2-40B4-BE49-F238E27FC236}">
              <a16:creationId xmlns:a16="http://schemas.microsoft.com/office/drawing/2014/main" id="{4C36A278-28F4-F649-0BE4-05C7CF38EA06}"/>
            </a:ext>
          </a:extLst>
        </xdr:cNvPr>
        <xdr:cNvSpPr/>
      </xdr:nvSpPr>
      <xdr:spPr>
        <a:xfrm>
          <a:off x="1409699" y="4162426"/>
          <a:ext cx="1365250" cy="619125"/>
        </a:xfrm>
        <a:prstGeom prst="roundRect">
          <a:avLst>
            <a:gd name="adj" fmla="val 0"/>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solidFill>
                <a:schemeClr val="tx1"/>
              </a:solidFill>
            </a:rPr>
            <a:t>Loans to Customers</a:t>
          </a:r>
          <a:endParaRPr lang="en-DE" sz="900" b="1">
            <a:solidFill>
              <a:schemeClr val="tx1"/>
            </a:solidFill>
          </a:endParaRPr>
        </a:p>
      </xdr:txBody>
    </xdr:sp>
    <xdr:clientData/>
  </xdr:twoCellAnchor>
  <xdr:twoCellAnchor>
    <xdr:from>
      <xdr:col>2</xdr:col>
      <xdr:colOff>171450</xdr:colOff>
      <xdr:row>27</xdr:row>
      <xdr:rowOff>123825</xdr:rowOff>
    </xdr:from>
    <xdr:to>
      <xdr:col>4</xdr:col>
      <xdr:colOff>361950</xdr:colOff>
      <xdr:row>29</xdr:row>
      <xdr:rowOff>95250</xdr:rowOff>
    </xdr:to>
    <xdr:sp macro="" textlink="">
      <xdr:nvSpPr>
        <xdr:cNvPr id="48" name="Rectangle: Rounded Corners 47">
          <a:extLst>
            <a:ext uri="{FF2B5EF4-FFF2-40B4-BE49-F238E27FC236}">
              <a16:creationId xmlns:a16="http://schemas.microsoft.com/office/drawing/2014/main" id="{FFB57E6B-159C-7AB2-0A42-3FF99B3E6671}"/>
            </a:ext>
          </a:extLst>
        </xdr:cNvPr>
        <xdr:cNvSpPr/>
      </xdr:nvSpPr>
      <xdr:spPr>
        <a:xfrm>
          <a:off x="1390650" y="5010150"/>
          <a:ext cx="1409700" cy="333375"/>
        </a:xfrm>
        <a:prstGeom prst="roundRect">
          <a:avLst>
            <a:gd name="adj" fmla="val 0"/>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solidFill>
                <a:schemeClr val="tx1"/>
              </a:solidFill>
            </a:rPr>
            <a:t>Deposit</a:t>
          </a:r>
          <a:r>
            <a:rPr lang="en-GB" sz="900" b="1" baseline="0">
              <a:solidFill>
                <a:schemeClr val="tx1"/>
              </a:solidFill>
            </a:rPr>
            <a:t> from </a:t>
          </a:r>
          <a:r>
            <a:rPr lang="en-GB" sz="1000" b="1" baseline="0">
              <a:solidFill>
                <a:schemeClr val="tx1"/>
              </a:solidFill>
            </a:rPr>
            <a:t>Customers</a:t>
          </a:r>
          <a:endParaRPr lang="en-DE" sz="1000" b="1">
            <a:solidFill>
              <a:schemeClr val="tx1"/>
            </a:solidFill>
          </a:endParaRPr>
        </a:p>
      </xdr:txBody>
    </xdr:sp>
    <xdr:clientData/>
  </xdr:twoCellAnchor>
  <xdr:twoCellAnchor>
    <xdr:from>
      <xdr:col>2</xdr:col>
      <xdr:colOff>333375</xdr:colOff>
      <xdr:row>10</xdr:row>
      <xdr:rowOff>15875</xdr:rowOff>
    </xdr:from>
    <xdr:to>
      <xdr:col>4</xdr:col>
      <xdr:colOff>234950</xdr:colOff>
      <xdr:row>12</xdr:row>
      <xdr:rowOff>6350</xdr:rowOff>
    </xdr:to>
    <xdr:sp macro="" textlink="Pivot!C25">
      <xdr:nvSpPr>
        <xdr:cNvPr id="49" name="Rectangle: Rounded Corners 48">
          <a:extLst>
            <a:ext uri="{FF2B5EF4-FFF2-40B4-BE49-F238E27FC236}">
              <a16:creationId xmlns:a16="http://schemas.microsoft.com/office/drawing/2014/main" id="{1405E713-2C89-CCBB-EB18-BD745BC980D4}"/>
            </a:ext>
          </a:extLst>
        </xdr:cNvPr>
        <xdr:cNvSpPr/>
      </xdr:nvSpPr>
      <xdr:spPr>
        <a:xfrm>
          <a:off x="1552575" y="1825625"/>
          <a:ext cx="1120775" cy="352425"/>
        </a:xfrm>
        <a:prstGeom prst="roundRect">
          <a:avLst>
            <a:gd name="adj" fmla="val 0"/>
          </a:avLst>
        </a:prstGeom>
        <a:solidFill>
          <a:schemeClr val="accent1">
            <a:lumMod val="60000"/>
            <a:lumOff val="40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228501EC-1122-4BF5-919C-D22C6C516FD8}" type="TxLink">
            <a:rPr lang="en-US" sz="1100" b="1" i="0" u="none" strike="noStrike">
              <a:solidFill>
                <a:srgbClr val="000000"/>
              </a:solidFill>
              <a:latin typeface="Calibri"/>
              <a:ea typeface="Calibri"/>
              <a:cs typeface="Calibri"/>
            </a:rPr>
            <a:t> ₦ 3,116,555 </a:t>
          </a:fld>
          <a:endParaRPr lang="en-DE" sz="900" b="1">
            <a:solidFill>
              <a:schemeClr val="tx1"/>
            </a:solidFill>
          </a:endParaRPr>
        </a:p>
      </xdr:txBody>
    </xdr:sp>
    <xdr:clientData/>
  </xdr:twoCellAnchor>
  <xdr:twoCellAnchor>
    <xdr:from>
      <xdr:col>2</xdr:col>
      <xdr:colOff>314325</xdr:colOff>
      <xdr:row>15</xdr:row>
      <xdr:rowOff>0</xdr:rowOff>
    </xdr:from>
    <xdr:to>
      <xdr:col>4</xdr:col>
      <xdr:colOff>215900</xdr:colOff>
      <xdr:row>16</xdr:row>
      <xdr:rowOff>149225</xdr:rowOff>
    </xdr:to>
    <xdr:sp macro="" textlink="Pivot!C29">
      <xdr:nvSpPr>
        <xdr:cNvPr id="50" name="Rectangle: Rounded Corners 49">
          <a:extLst>
            <a:ext uri="{FF2B5EF4-FFF2-40B4-BE49-F238E27FC236}">
              <a16:creationId xmlns:a16="http://schemas.microsoft.com/office/drawing/2014/main" id="{9D460A11-56A7-D7CE-F5C8-A8109C8FD652}"/>
            </a:ext>
          </a:extLst>
        </xdr:cNvPr>
        <xdr:cNvSpPr/>
      </xdr:nvSpPr>
      <xdr:spPr>
        <a:xfrm>
          <a:off x="1533525" y="2714625"/>
          <a:ext cx="1120775" cy="330200"/>
        </a:xfrm>
        <a:prstGeom prst="roundRect">
          <a:avLst>
            <a:gd name="adj" fmla="val 0"/>
          </a:avLst>
        </a:prstGeom>
        <a:solidFill>
          <a:schemeClr val="accent1">
            <a:lumMod val="60000"/>
            <a:lumOff val="40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0BAAB07-5085-4CEC-9CCF-29C0A1F71660}" type="TxLink">
            <a:rPr lang="en-US" sz="1100" b="1" i="0" u="none" strike="noStrike">
              <a:solidFill>
                <a:srgbClr val="000000"/>
              </a:solidFill>
              <a:latin typeface="Calibri"/>
              <a:ea typeface="Calibri"/>
              <a:cs typeface="Calibri"/>
            </a:rPr>
            <a:t> ₦ 2,456,219 </a:t>
          </a:fld>
          <a:endParaRPr lang="en-DE" sz="900" b="1">
            <a:solidFill>
              <a:schemeClr val="tx1"/>
            </a:solidFill>
          </a:endParaRPr>
        </a:p>
      </xdr:txBody>
    </xdr:sp>
    <xdr:clientData/>
  </xdr:twoCellAnchor>
  <xdr:twoCellAnchor>
    <xdr:from>
      <xdr:col>2</xdr:col>
      <xdr:colOff>333375</xdr:colOff>
      <xdr:row>19</xdr:row>
      <xdr:rowOff>114300</xdr:rowOff>
    </xdr:from>
    <xdr:to>
      <xdr:col>4</xdr:col>
      <xdr:colOff>234950</xdr:colOff>
      <xdr:row>21</xdr:row>
      <xdr:rowOff>38100</xdr:rowOff>
    </xdr:to>
    <xdr:sp macro="" textlink="Pivot!C33">
      <xdr:nvSpPr>
        <xdr:cNvPr id="51" name="Rectangle: Rounded Corners 50">
          <a:extLst>
            <a:ext uri="{FF2B5EF4-FFF2-40B4-BE49-F238E27FC236}">
              <a16:creationId xmlns:a16="http://schemas.microsoft.com/office/drawing/2014/main" id="{96D3910A-9BE5-E86C-F282-14FF81D262A9}"/>
            </a:ext>
          </a:extLst>
        </xdr:cNvPr>
        <xdr:cNvSpPr/>
      </xdr:nvSpPr>
      <xdr:spPr>
        <a:xfrm>
          <a:off x="1552575" y="3552825"/>
          <a:ext cx="1120775" cy="285750"/>
        </a:xfrm>
        <a:prstGeom prst="roundRect">
          <a:avLst>
            <a:gd name="adj" fmla="val 0"/>
          </a:avLst>
        </a:prstGeom>
        <a:solidFill>
          <a:schemeClr val="accent1">
            <a:lumMod val="60000"/>
            <a:lumOff val="40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FA0184C7-2184-4F5F-A3D0-FA3727B15295}" type="TxLink">
            <a:rPr lang="en-US" sz="1100" b="1" i="0" u="none" strike="noStrike">
              <a:solidFill>
                <a:srgbClr val="000000"/>
              </a:solidFill>
              <a:latin typeface="Calibri"/>
              <a:ea typeface="Calibri"/>
              <a:cs typeface="Calibri"/>
            </a:rPr>
            <a:t> ₦ 348,992 </a:t>
          </a:fld>
          <a:endParaRPr lang="en-DE" sz="900" b="1">
            <a:solidFill>
              <a:schemeClr val="tx1"/>
            </a:solidFill>
          </a:endParaRPr>
        </a:p>
      </xdr:txBody>
    </xdr:sp>
    <xdr:clientData/>
  </xdr:twoCellAnchor>
  <xdr:twoCellAnchor>
    <xdr:from>
      <xdr:col>2</xdr:col>
      <xdr:colOff>314325</xdr:colOff>
      <xdr:row>24</xdr:row>
      <xdr:rowOff>95250</xdr:rowOff>
    </xdr:from>
    <xdr:to>
      <xdr:col>4</xdr:col>
      <xdr:colOff>215900</xdr:colOff>
      <xdr:row>26</xdr:row>
      <xdr:rowOff>19050</xdr:rowOff>
    </xdr:to>
    <xdr:sp macro="" textlink="Pivot!E25">
      <xdr:nvSpPr>
        <xdr:cNvPr id="52" name="Rectangle: Rounded Corners 51">
          <a:extLst>
            <a:ext uri="{FF2B5EF4-FFF2-40B4-BE49-F238E27FC236}">
              <a16:creationId xmlns:a16="http://schemas.microsoft.com/office/drawing/2014/main" id="{7699BC7E-92E4-2BAE-C695-E2402E7AF0DC}"/>
            </a:ext>
          </a:extLst>
        </xdr:cNvPr>
        <xdr:cNvSpPr/>
      </xdr:nvSpPr>
      <xdr:spPr>
        <a:xfrm>
          <a:off x="1533525" y="4438650"/>
          <a:ext cx="1120775" cy="285750"/>
        </a:xfrm>
        <a:prstGeom prst="roundRect">
          <a:avLst>
            <a:gd name="adj" fmla="val 0"/>
          </a:avLst>
        </a:prstGeom>
        <a:solidFill>
          <a:schemeClr val="accent1">
            <a:lumMod val="60000"/>
            <a:lumOff val="40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7FAF01DD-8058-41DF-A406-68B1B2923BB3}" type="TxLink">
            <a:rPr lang="en-US" sz="1100" b="1" i="0" u="none" strike="noStrike">
              <a:solidFill>
                <a:srgbClr val="000000"/>
              </a:solidFill>
              <a:latin typeface="Calibri"/>
              <a:ea typeface="Calibri"/>
              <a:cs typeface="Calibri"/>
            </a:rPr>
            <a:t> ₦ 10,854,777 </a:t>
          </a:fld>
          <a:endParaRPr lang="en-DE" sz="900" b="1">
            <a:solidFill>
              <a:schemeClr val="tx1"/>
            </a:solidFill>
          </a:endParaRPr>
        </a:p>
      </xdr:txBody>
    </xdr:sp>
    <xdr:clientData/>
  </xdr:twoCellAnchor>
  <xdr:twoCellAnchor>
    <xdr:from>
      <xdr:col>2</xdr:col>
      <xdr:colOff>301625</xdr:colOff>
      <xdr:row>29</xdr:row>
      <xdr:rowOff>104775</xdr:rowOff>
    </xdr:from>
    <xdr:to>
      <xdr:col>4</xdr:col>
      <xdr:colOff>209550</xdr:colOff>
      <xdr:row>31</xdr:row>
      <xdr:rowOff>9525</xdr:rowOff>
    </xdr:to>
    <xdr:sp macro="" textlink="Pivot!E29">
      <xdr:nvSpPr>
        <xdr:cNvPr id="53" name="Rectangle: Rounded Corners 52">
          <a:extLst>
            <a:ext uri="{FF2B5EF4-FFF2-40B4-BE49-F238E27FC236}">
              <a16:creationId xmlns:a16="http://schemas.microsoft.com/office/drawing/2014/main" id="{2469BD8D-978F-192D-56E3-466EB84AFFA2}"/>
            </a:ext>
          </a:extLst>
        </xdr:cNvPr>
        <xdr:cNvSpPr/>
      </xdr:nvSpPr>
      <xdr:spPr>
        <a:xfrm>
          <a:off x="1520825" y="5353050"/>
          <a:ext cx="1127125" cy="266700"/>
        </a:xfrm>
        <a:prstGeom prst="roundRect">
          <a:avLst>
            <a:gd name="adj" fmla="val 0"/>
          </a:avLst>
        </a:prstGeom>
        <a:solidFill>
          <a:schemeClr val="accent1">
            <a:lumMod val="60000"/>
            <a:lumOff val="40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1B9DA3C-00A6-42A7-A34E-5372ED4BE62A}" type="TxLink">
            <a:rPr lang="en-US" sz="1100" b="1" i="0" u="none" strike="noStrike">
              <a:solidFill>
                <a:srgbClr val="000000"/>
              </a:solidFill>
              <a:latin typeface="Calibri"/>
              <a:ea typeface="Calibri"/>
              <a:cs typeface="Calibri"/>
            </a:rPr>
            <a:t> ₦ 20,478,452 </a:t>
          </a:fld>
          <a:endParaRPr lang="en-DE" sz="900" b="1">
            <a:solidFill>
              <a:schemeClr val="tx1"/>
            </a:solidFill>
          </a:endParaRPr>
        </a:p>
      </xdr:txBody>
    </xdr:sp>
    <xdr:clientData/>
  </xdr:twoCellAnchor>
  <xdr:twoCellAnchor editAs="oneCell">
    <xdr:from>
      <xdr:col>18</xdr:col>
      <xdr:colOff>533400</xdr:colOff>
      <xdr:row>20</xdr:row>
      <xdr:rowOff>66676</xdr:rowOff>
    </xdr:from>
    <xdr:to>
      <xdr:col>22</xdr:col>
      <xdr:colOff>66675</xdr:colOff>
      <xdr:row>31</xdr:row>
      <xdr:rowOff>101601</xdr:rowOff>
    </xdr:to>
    <mc:AlternateContent xmlns:mc="http://schemas.openxmlformats.org/markup-compatibility/2006">
      <mc:Choice xmlns:a14="http://schemas.microsoft.com/office/drawing/2010/main" Requires="a14">
        <xdr:graphicFrame macro="">
          <xdr:nvGraphicFramePr>
            <xdr:cNvPr id="54" name="Year">
              <a:extLst>
                <a:ext uri="{FF2B5EF4-FFF2-40B4-BE49-F238E27FC236}">
                  <a16:creationId xmlns:a16="http://schemas.microsoft.com/office/drawing/2014/main" id="{56B15A96-5ABD-6147-DCF0-A5CA4023326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506200" y="3683001"/>
              <a:ext cx="1968500" cy="203200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th Bello" refreshedDate="45043.957988425929" createdVersion="8" refreshedVersion="8" minRefreshableVersion="3" recordCount="5" xr:uid="{7954A2AE-AE42-487D-8863-4F5CCEBCD57C}">
  <cacheSource type="worksheet">
    <worksheetSource name="Merge1"/>
  </cacheSource>
  <cacheFields count="23">
    <cacheField name="Year" numFmtId="0">
      <sharedItems containsSemiMixedTypes="0" containsString="0" containsNumber="1" containsInteger="1" minValue="2017" maxValue="2021" count="5">
        <n v="2017"/>
        <n v="2018"/>
        <n v="2019"/>
        <n v="2020"/>
        <n v="2021"/>
      </sharedItems>
    </cacheField>
    <cacheField name="Gross Earnings" numFmtId="0">
      <sharedItems containsSemiMixedTypes="0" containsString="0" containsNumber="1" containsInteger="1" minValue="583006" maxValue="757296"/>
    </cacheField>
    <cacheField name="Net operating income" numFmtId="0">
      <sharedItems containsSemiMixedTypes="0" containsString="0" containsNumber="1" containsInteger="1" minValue="417317" maxValue="592813"/>
    </cacheField>
    <cacheField name="(Loss)/Gain from disposal of subsidiary" numFmtId="0">
      <sharedItems/>
    </cacheField>
    <cacheField name="Insurance claims" numFmtId="0">
      <sharedItems/>
    </cacheField>
    <cacheField name="Operating expenses" numFmtId="0">
      <sharedItems containsSemiMixedTypes="0" containsString="0" containsNumber="1" containsInteger="1" minValue="4514" maxValue="334182"/>
    </cacheField>
    <cacheField name="Group's share of associate's results" numFmtId="0">
      <sharedItems/>
    </cacheField>
    <cacheField name="Impairment charge for credit losses" numFmtId="0">
      <sharedItems containsSemiMixedTypes="0" containsString="0" containsNumber="1" containsInteger="1" minValue="61830" maxValue="226037"/>
    </cacheField>
    <cacheField name="Profit before taxation" numFmtId="0">
      <sharedItems containsSemiMixedTypes="0" containsString="0" containsNumber="1" containsInteger="1" minValue="22948" maxValue="166662"/>
    </cacheField>
    <cacheField name="Taxation" numFmtId="0">
      <sharedItems containsSemiMixedTypes="0" containsString="0" containsNumber="1" containsInteger="1" minValue="-15515" maxValue="-5544"/>
    </cacheField>
    <cacheField name="Profit from continuing operations" numFmtId="0">
      <sharedItems containsSemiMixedTypes="0" containsString="0" containsNumber="1" containsInteger="1" minValue="17141" maxValue="151147"/>
    </cacheField>
    <cacheField name="(Loss)/profit from discontinuing operations" numFmtId="0">
      <sharedItems containsSemiMixedTypes="0" containsString="0" containsNumber="1" containsInteger="1" minValue="-7774" maxValue="14138"/>
    </cacheField>
    <cacheField name="Profit for the year" numFmtId="0">
      <sharedItems containsSemiMixedTypes="0" containsString="0" containsNumber="1" containsInteger="1" minValue="12243" maxValue="151079"/>
    </cacheField>
    <cacheField name="_1" numFmtId="0">
      <sharedItems containsBlank="1"/>
    </cacheField>
    <cacheField name="Profit attributable to:" numFmtId="0">
      <sharedItems containsBlank="1"/>
    </cacheField>
    <cacheField name="Owners of the parent" numFmtId="0">
      <sharedItems containsSemiMixedTypes="0" containsString="0" containsNumber="1" containsInteger="1" minValue="14122" maxValue="149709"/>
    </cacheField>
    <cacheField name="Non controlling interest" numFmtId="0">
      <sharedItems containsSemiMixedTypes="0" containsString="0" containsNumber="1" containsInteger="1" minValue="-3620" maxValue="1744"/>
    </cacheField>
    <cacheField name="Column20" numFmtId="0">
      <sharedItems containsSemiMixedTypes="0" containsString="0" containsNumber="1" containsInteger="1" minValue="12243" maxValue="151079"/>
    </cacheField>
    <cacheField name="Earnings per share in kobo (basic/diluted)" numFmtId="0">
      <sharedItems containsSemiMixedTypes="0" containsString="0" containsNumber="1" containsInteger="1" minValue="39" maxValue="417"/>
    </cacheField>
    <cacheField name="Loans and advances to banks" numFmtId="0">
      <sharedItems containsSemiMixedTypes="0" containsString="0" containsNumber="1" containsInteger="1" minValue="444871" maxValue="1016823"/>
    </cacheField>
    <cacheField name="Loans and advances to customers" numFmtId="0">
      <sharedItems containsSemiMixedTypes="0" containsString="0" containsNumber="1" containsInteger="1" minValue="1670476" maxValue="2881916"/>
    </cacheField>
    <cacheField name="Deposits from banks" numFmtId="0">
      <sharedItems containsSemiMixedTypes="0" containsString="0" containsNumber="1" containsInteger="1" minValue="416078" maxValue="1098107"/>
    </cacheField>
    <cacheField name="Deposits from customers" numFmtId="0">
      <sharedItems containsSemiMixedTypes="0" containsString="0" containsNumber="1" containsInteger="1" minValue="3104221" maxValue="5849487"/>
    </cacheField>
  </cacheFields>
  <extLst>
    <ext xmlns:x14="http://schemas.microsoft.com/office/spreadsheetml/2009/9/main" uri="{725AE2AE-9491-48be-B2B4-4EB974FC3084}">
      <x14:pivotCacheDefinition pivotCacheId="841402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583006"/>
    <n v="469926"/>
    <s v="(8)"/>
    <s v="(2,190)"/>
    <n v="218744"/>
    <s v="-"/>
    <n v="226037"/>
    <n v="22948"/>
    <n v="-5807"/>
    <n v="17141"/>
    <n v="-4898"/>
    <n v="12243"/>
    <m/>
    <m/>
    <n v="14122"/>
    <n v="-1879"/>
    <n v="12243"/>
    <n v="39"/>
    <n v="444871"/>
    <n v="2083894"/>
    <n v="416078"/>
    <n v="3104221"/>
  </r>
  <r>
    <x v="1"/>
    <n v="598184"/>
    <n v="444835"/>
    <s v="-"/>
    <s v="(4,041)"/>
    <n v="4514"/>
    <s v="430"/>
    <n v="150424"/>
    <n v="54522"/>
    <n v="-9040"/>
    <n v="45482"/>
    <n v="-7774"/>
    <n v="37708"/>
    <m/>
    <m/>
    <n v="41328"/>
    <n v="-3620"/>
    <n v="37708"/>
    <n v="115"/>
    <n v="742929"/>
    <n v="2001223"/>
    <n v="665366"/>
    <n v="3143338"/>
  </r>
  <r>
    <x v="2"/>
    <n v="587406"/>
    <n v="417317"/>
    <s v="-"/>
    <s v="(4,717)"/>
    <n v="261305"/>
    <s v="23"/>
    <n v="87465"/>
    <n v="63853"/>
    <n v="-5544"/>
    <n v="58309"/>
    <n v="-77"/>
    <n v="58232"/>
    <m/>
    <m/>
    <n v="57692"/>
    <n v="540"/>
    <n v="58232"/>
    <n v="161"/>
    <n v="863435"/>
    <n v="1670476"/>
    <n v="749315"/>
    <n v="3486691"/>
  </r>
  <r>
    <x v="3"/>
    <n v="590663"/>
    <n v="531328"/>
    <s v="-"/>
    <s v="-"/>
    <n v="292501"/>
    <s v="482"/>
    <n v="61830"/>
    <n v="83703"/>
    <n v="-8111"/>
    <n v="75592"/>
    <n v="14138"/>
    <n v="89730"/>
    <m/>
    <m/>
    <n v="87986"/>
    <n v="1744"/>
    <n v="89730"/>
    <n v="245"/>
    <n v="1016823"/>
    <n v="2217268"/>
    <n v="1039220"/>
    <n v="4894715"/>
  </r>
  <r>
    <x v="4"/>
    <n v="757296"/>
    <n v="592813"/>
    <s v="-"/>
    <s v="-"/>
    <n v="334182"/>
    <s v="(258)"/>
    <n v="91711"/>
    <n v="166662"/>
    <n v="-15515"/>
    <n v="151147"/>
    <n v="-68"/>
    <n v="151079"/>
    <s v=""/>
    <s v=""/>
    <n v="149709"/>
    <n v="1370"/>
    <n v="151079"/>
    <n v="417"/>
    <n v="1015122"/>
    <n v="2881916"/>
    <n v="1098107"/>
    <n v="58494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B123EB-5092-4ACC-B41F-26B26D7B83C3}" name="PivotTable10"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8:D29" firstHeaderRow="1" firstDataRow="1" firstDataCol="0"/>
  <pivotFields count="23">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Sum of Deposits from customers" fld="22"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786DAE-F3EB-4145-ACAB-7FBFD4C70D22}"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B3:E9" firstHeaderRow="0" firstDataRow="1" firstDataCol="1"/>
  <pivotFields count="23">
    <pivotField axis="axisRow" showAll="0">
      <items count="6">
        <item x="0"/>
        <item x="1"/>
        <item x="2"/>
        <item x="3"/>
        <item x="4"/>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2"/>
  </colFields>
  <colItems count="3">
    <i>
      <x/>
    </i>
    <i i="1">
      <x v="1"/>
    </i>
    <i i="2">
      <x v="2"/>
    </i>
  </colItems>
  <dataFields count="3">
    <dataField name="Sum of Gross Earnings" fld="1" baseField="0" baseItem="0" numFmtId="164"/>
    <dataField name="Sum of Net operating income" fld="2" baseField="0" baseItem="0" numFmtId="164"/>
    <dataField name="Sum of Profit for the year" fld="12" baseField="0" baseItem="0" numFmtId="164"/>
  </dataFields>
  <chartFormats count="3">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9088FE-69E5-4863-A444-76FFAB0A2441}" name="PivotTable9"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4:D25" firstHeaderRow="1" firstDataRow="1" firstDataCol="0"/>
  <pivotFields count="23">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Sum of Loans and advances to customers" fld="20"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70E3F3-6FDB-405D-9140-4AE8CF1E7CAC}" name="PivotTable8"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2:B33" firstHeaderRow="1" firstDataRow="1" firstDataCol="0"/>
  <pivotFields count="23">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Profit for the year" fld="12"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0081D8-BC07-42E8-A86A-915B5BAEC216}" name="PivotTable7"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B29" firstHeaderRow="1" firstDataRow="1" firstDataCol="0"/>
  <pivotFields count="23">
    <pivotField showAll="0">
      <items count="6">
        <item x="0"/>
        <item x="1"/>
        <item x="2"/>
        <item x="3"/>
        <item x="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Net operating income" fld="2"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445E68-DA76-4EE4-ACBF-FC28C9D3739B}" name="PivotTable6"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1:J28" firstHeaderRow="1" firstDataRow="1" firstDataCol="0"/>
  <pivotFields count="23">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9D874A-4606-42CE-8FF0-EAC6DA447496}"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H7:I8" firstHeaderRow="0" firstDataRow="1" firstDataCol="0"/>
  <pivotFields count="23">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Deposits from banks" fld="21" baseField="0" baseItem="1" numFmtId="164"/>
    <dataField name="Sum of Deposits from customers" fld="22" baseField="0" baseItem="1" numFmtId="164"/>
  </dataFields>
  <chartFormats count="3">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9" format="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63E5F6-A784-4C35-9784-ABDC62BF05BC}"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3:I4" firstHeaderRow="0" firstDataRow="1" firstDataCol="0"/>
  <pivotFields count="23">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Sum of Loans and advances to banks" fld="19" baseField="0" baseItem="0" numFmtId="164"/>
    <dataField name="Sum of Loans and advances to customers" fld="20" baseField="0" baseItem="0" numFmtId="164"/>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A610E7-5614-41E6-9242-DE2EC469F959}"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4:B25" firstHeaderRow="1" firstDataRow="1" firstDataCol="0"/>
  <pivotFields count="23">
    <pivotField showAll="0">
      <items count="6">
        <item x="0"/>
        <item x="1"/>
        <item x="2"/>
        <item x="3"/>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Gross Earnings" fld="1"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92CAD7D-0A71-45E0-AD40-768F5AD1BB68}"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4:D20" firstHeaderRow="0" firstDataRow="1" firstDataCol="1"/>
  <pivotFields count="23">
    <pivotField axis="axisRow" showAll="0">
      <items count="6">
        <item x="0"/>
        <item x="1"/>
        <item x="2"/>
        <item x="3"/>
        <item x="4"/>
        <item t="default"/>
      </items>
    </pivotField>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2"/>
  </colFields>
  <colItems count="2">
    <i>
      <x/>
    </i>
    <i i="1">
      <x v="1"/>
    </i>
  </colItems>
  <dataFields count="2">
    <dataField name="Sum of Operating expenses" fld="5" baseField="0" baseItem="0" numFmtId="164"/>
    <dataField name="Sum of Impairment charge for credit losses" fld="7" baseField="0" baseItem="0" numFmtId="164"/>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9279FA50-61D5-4107-BD5A-5F63272F5E53}" autoFormatId="16" applyNumberFormats="0" applyBorderFormats="0" applyFontFormats="0" applyPatternFormats="0" applyAlignmentFormats="0" applyWidthHeightFormats="0">
  <queryTableRefresh nextId="24">
    <queryTableFields count="23">
      <queryTableField id="1" name="Date" tableColumnId="1"/>
      <queryTableField id="2" name="Gross Earnings" tableColumnId="2"/>
      <queryTableField id="3" name="Net operating income" tableColumnId="3"/>
      <queryTableField id="4" name="(Loss)/Gain from disposal of subsidiary" tableColumnId="4"/>
      <queryTableField id="5" name="Insurance claims" tableColumnId="5"/>
      <queryTableField id="6" name="Operating expenses" tableColumnId="6"/>
      <queryTableField id="7" name="Group's share of associate's results" tableColumnId="7"/>
      <queryTableField id="8" name="Impairment charge for credit losses" tableColumnId="8"/>
      <queryTableField id="9" name="Profit before taxation" tableColumnId="9"/>
      <queryTableField id="10" name="Taxation" tableColumnId="10"/>
      <queryTableField id="11" name="Profit from continuing operations" tableColumnId="11"/>
      <queryTableField id="12" name="(Loss)/profit from discontinuing operations" tableColumnId="12"/>
      <queryTableField id="13" name="Profit for the year" tableColumnId="13"/>
      <queryTableField id="14" name="_1" tableColumnId="14"/>
      <queryTableField id="15" name="Profit attributable to:" tableColumnId="15"/>
      <queryTableField id="16" name="Owners of the parent" tableColumnId="16"/>
      <queryTableField id="17" name="Non controlling interest" tableColumnId="17"/>
      <queryTableField id="18" name="Column20" tableColumnId="18"/>
      <queryTableField id="19" name="Earnings per share in kobo (basic/diluted)" tableColumnId="19"/>
      <queryTableField id="20" name="Loans and advances to banks" tableColumnId="20"/>
      <queryTableField id="21" name="Loans and advances to customers" tableColumnId="21"/>
      <queryTableField id="22" name="Deposits from banks" tableColumnId="22"/>
      <queryTableField id="23" name="Deposits from customers" tableColumnId="2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522D348-3CF3-41F9-BD08-130A6A5CA02C}" autoFormatId="16" applyNumberFormats="0" applyBorderFormats="0" applyFontFormats="0" applyPatternFormats="0" applyAlignmentFormats="0" applyWidthHeightFormats="0">
  <queryTableRefresh nextId="26">
    <queryTableFields count="21">
      <queryTableField id="1" name="Column1" tableColumnId="1"/>
      <queryTableField id="2" name="Column2" tableColumnId="2"/>
      <queryTableField id="7" name="Gross Earnings" tableColumnId="7"/>
      <queryTableField id="3" name="Column3" tableColumnId="3"/>
      <queryTableField id="8" name="Net operating income" tableColumnId="8"/>
      <queryTableField id="9" name="(Loss)/Gain from disposal of subsidiary" tableColumnId="9"/>
      <queryTableField id="10" name="Insurance claims" tableColumnId="10"/>
      <queryTableField id="11" name="Operating expenses" tableColumnId="11"/>
      <queryTableField id="12" name="Group's share of associate's results" tableColumnId="12"/>
      <queryTableField id="13" name="Impairment charge for credit losses" tableColumnId="13"/>
      <queryTableField id="14" name="Profit before taxation" tableColumnId="14"/>
      <queryTableField id="15" name="Taxation" tableColumnId="15"/>
      <queryTableField id="16" name="Profit from continuing operations" tableColumnId="16"/>
      <queryTableField id="17" name="(Loss)/profit from discontinuing operations" tableColumnId="17"/>
      <queryTableField id="18" name="Profit for the year" tableColumnId="18"/>
      <queryTableField id="19" name="_1" tableColumnId="19"/>
      <queryTableField id="20" name="Profit attributable to:" tableColumnId="20"/>
      <queryTableField id="21" name="Owners of the parent" tableColumnId="21"/>
      <queryTableField id="22" name="Non controlling interest" tableColumnId="22"/>
      <queryTableField id="23" name="Column20" tableColumnId="23"/>
      <queryTableField id="24" name="Earnings per share in kobo (basic/diluted)" tableColumnId="2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988602EE-0454-4C45-A23C-9A114FD785C7}" autoFormatId="16" applyNumberFormats="0" applyBorderFormats="0" applyFontFormats="0" applyPatternFormats="0" applyAlignmentFormats="0" applyWidthHeightFormats="0">
  <queryTableRefresh nextId="39">
    <queryTableFields count="34">
      <queryTableField id="1" name="Column1" tableColumnId="1"/>
      <queryTableField id="2" name="Column2" tableColumnId="2"/>
      <queryTableField id="7" name="Assets:" tableColumnId="7"/>
      <queryTableField id="8" name="Cash and balances with Central Bank" tableColumnId="8"/>
      <queryTableField id="9" name="Loans and advances to banks" tableColumnId="9"/>
      <queryTableField id="10" name="Loans and advances to customers" tableColumnId="10"/>
      <queryTableField id="11" name="Financial assets at fair value through profit or loss" tableColumnId="11"/>
      <queryTableField id="12" name="Investment securities" tableColumnId="12"/>
      <queryTableField id="13" name="Assets pledged as collateral" tableColumnId="13"/>
      <queryTableField id="14" name="Other assets" tableColumnId="14"/>
      <queryTableField id="15" name="Investment in associates" tableColumnId="15"/>
      <queryTableField id="16" name="Investment properties" tableColumnId="16"/>
      <queryTableField id="17" name="Property, plant and equipment" tableColumnId="17"/>
      <queryTableField id="18" name="Intangible assets" tableColumnId="18"/>
      <queryTableField id="19" name="Deferred tax" tableColumnId="19"/>
      <queryTableField id="20" name="Assets held-for-sale" tableColumnId="20"/>
      <queryTableField id="21" name="Column17" tableColumnId="21"/>
      <queryTableField id="22" name="Financed by:" tableColumnId="22"/>
      <queryTableField id="23" name="Share capital" tableColumnId="23"/>
      <queryTableField id="24" name="Share premium" tableColumnId="24"/>
      <queryTableField id="25" name="Reserves" tableColumnId="25"/>
      <queryTableField id="26" name="Non controlling interest" tableColumnId="26"/>
      <queryTableField id="27" name="Deposits from banks" tableColumnId="27"/>
      <queryTableField id="28" name="Deposits from customers" tableColumnId="28"/>
      <queryTableField id="29" name="Derivative liabilities" tableColumnId="29"/>
      <queryTableField id="30" name="Liabilities on investment contracts" tableColumnId="30"/>
      <queryTableField id="31" name="Liabilities on insurance contracts" tableColumnId="31"/>
      <queryTableField id="32" name="Borrowings" tableColumnId="32"/>
      <queryTableField id="33" name="Retirement benefit obligations" tableColumnId="33"/>
      <queryTableField id="34" name="Current income tax" tableColumnId="34"/>
      <queryTableField id="35" name="Other liabilities" tableColumnId="35"/>
      <queryTableField id="36" name="Deferred income tax liabilities" tableColumnId="36"/>
      <queryTableField id="37" name="Liabilities held-for-sale" tableColumnId="37"/>
      <queryTableField id="38" name="Column34" tableColumnId="3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657B417-DB01-40B8-A267-DDDA0D15D65B}" sourceName="Year">
  <pivotTables>
    <pivotTable tabId="6" name="PivotTable4"/>
    <pivotTable tabId="6" name="PivotTable1"/>
    <pivotTable tabId="6" name="PivotTable10"/>
    <pivotTable tabId="6" name="PivotTable2"/>
    <pivotTable tabId="6" name="PivotTable3"/>
    <pivotTable tabId="6" name="PivotTable5"/>
    <pivotTable tabId="6" name="PivotTable6"/>
    <pivotTable tabId="6" name="PivotTable7"/>
    <pivotTable tabId="6" name="PivotTable8"/>
    <pivotTable tabId="6" name="PivotTable9"/>
  </pivotTables>
  <data>
    <tabular pivotCacheId="841402767">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96F7E48-D678-49E0-A506-5EA02AF47986}" cache="Slicer_Year" caption="Year" columnCount="2"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EEB0CE-061D-4813-A715-A0B7FEE8AB94}" name="Merge1" displayName="Merge1" ref="A1:W6" tableType="queryTable" totalsRowShown="0">
  <autoFilter ref="A1:W6" xr:uid="{F7EEB0CE-061D-4813-A715-A0B7FEE8AB94}"/>
  <tableColumns count="23">
    <tableColumn id="1" xr3:uid="{626CE18A-2372-4171-80CD-4776593BAA47}" uniqueName="1" name="Year" queryTableFieldId="1"/>
    <tableColumn id="2" xr3:uid="{4DC26FAD-8476-4D06-93B5-EA7D91BD7A79}" uniqueName="2" name="Gross Earnings" queryTableFieldId="2"/>
    <tableColumn id="3" xr3:uid="{5DF9C35E-D7C6-47AC-9BAE-0149DF03D4CF}" uniqueName="3" name="Net operating income" queryTableFieldId="3"/>
    <tableColumn id="4" xr3:uid="{13D2A1E3-183E-4505-977C-B569BE857527}" uniqueName="4" name="(Loss)/Gain from disposal of subsidiary" queryTableFieldId="4" dataDxfId="6"/>
    <tableColumn id="5" xr3:uid="{4AE516FF-8045-471E-BAFB-1FB0F225F280}" uniqueName="5" name="Insurance claims" queryTableFieldId="5" dataDxfId="5"/>
    <tableColumn id="6" xr3:uid="{8AE65973-BEEA-44F7-B84D-EFF9438960A9}" uniqueName="6" name="Operating expenses" queryTableFieldId="6"/>
    <tableColumn id="7" xr3:uid="{4D7F1216-3A65-436B-82EC-547347692959}" uniqueName="7" name="Group's share of associate's results" queryTableFieldId="7" dataDxfId="4"/>
    <tableColumn id="8" xr3:uid="{B6989494-87A0-4471-B8F1-0B0E262B63E5}" uniqueName="8" name="Impairment charge for credit losses" queryTableFieldId="8"/>
    <tableColumn id="9" xr3:uid="{F1C1704A-C67E-4031-AEED-FD05A25C4B94}" uniqueName="9" name="Profit before taxation" queryTableFieldId="9"/>
    <tableColumn id="10" xr3:uid="{658EB8E5-F056-4B93-8BF9-EA8C9088E547}" uniqueName="10" name="Taxation" queryTableFieldId="10"/>
    <tableColumn id="11" xr3:uid="{354D5C1F-503C-429C-AE6F-0EF7DFC699E7}" uniqueName="11" name="Profit from continuing operations" queryTableFieldId="11"/>
    <tableColumn id="12" xr3:uid="{909C5899-F7C6-45CB-8534-6782525360C7}" uniqueName="12" name="(Loss)/profit from discontinuing operations" queryTableFieldId="12"/>
    <tableColumn id="13" xr3:uid="{0221E7DE-C0F6-4B85-B70F-371A1F8869C5}" uniqueName="13" name="Profit for the year" queryTableFieldId="13"/>
    <tableColumn id="14" xr3:uid="{5C3C40D3-F70E-4ED7-8E8E-45A86C919D8A}" uniqueName="14" name="_1" queryTableFieldId="14"/>
    <tableColumn id="15" xr3:uid="{4DC42198-3C66-480A-9C64-BF3495882C8E}" uniqueName="15" name="Profit attributable to:" queryTableFieldId="15"/>
    <tableColumn id="16" xr3:uid="{6C10503C-1738-49BB-8B2F-8FA25B5F9E20}" uniqueName="16" name="Owners of the parent" queryTableFieldId="16"/>
    <tableColumn id="17" xr3:uid="{310E1322-23EC-44F4-B5EC-93D86B01E8C0}" uniqueName="17" name="Non controlling interest" queryTableFieldId="17"/>
    <tableColumn id="18" xr3:uid="{902CCBEB-C518-42F5-B1C1-32E7526DA358}" uniqueName="18" name="Column20" queryTableFieldId="18"/>
    <tableColumn id="19" xr3:uid="{7B405E5D-A2B1-4232-9F2E-92133ABF1E72}" uniqueName="19" name="Earnings per share in kobo (basic/diluted)" queryTableFieldId="19"/>
    <tableColumn id="20" xr3:uid="{F0AA3CF2-D2A5-4FA0-B07A-B4877C394795}" uniqueName="20" name="Loans and advances to banks" queryTableFieldId="20" dataDxfId="3"/>
    <tableColumn id="21" xr3:uid="{921B9B91-B8B3-4002-9DBA-7D34D13B4C5B}" uniqueName="21" name="Loans and advances to customers" queryTableFieldId="21" dataDxfId="2"/>
    <tableColumn id="22" xr3:uid="{5374E711-15F5-4D62-A08E-A4D3AC42B0DD}" uniqueName="22" name="Deposits from banks" queryTableFieldId="22" dataDxfId="1"/>
    <tableColumn id="23" xr3:uid="{757209C7-E083-4E9C-9901-64588CE5B1E7}" uniqueName="23" name="Deposits from customers" queryTableFieldId="23"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EE2711-CF8C-4F65-B700-3B2988538BCA}" name="FBN_PnL" displayName="FBN_PnL" ref="A1:U6" tableType="queryTable" totalsRowShown="0">
  <autoFilter ref="A1:U6" xr:uid="{44EE2711-CF8C-4F65-B700-3B2988538BCA}"/>
  <tableColumns count="21">
    <tableColumn id="1" xr3:uid="{7087DB66-43F1-4D22-89E1-91820170D8E7}" uniqueName="1" name="Column1" queryTableFieldId="1" dataDxfId="25"/>
    <tableColumn id="2" xr3:uid="{6844E33F-C7FE-4E50-BDFD-A5797BFCFA43}" uniqueName="2" name="Column2" queryTableFieldId="2" dataDxfId="24"/>
    <tableColumn id="7" xr3:uid="{170CE075-52B6-4282-9385-2A181DC9FC69}" uniqueName="7" name="Gross Earnings" queryTableFieldId="7"/>
    <tableColumn id="3" xr3:uid="{72052D88-0F93-4F8D-BEB5-0DC02A46A1AC}" uniqueName="3" name="Column3" queryTableFieldId="3" dataDxfId="23"/>
    <tableColumn id="8" xr3:uid="{475CBC9F-679B-4CEA-8DE2-DBD791B310E9}" uniqueName="8" name="Net operating income" queryTableFieldId="8"/>
    <tableColumn id="9" xr3:uid="{F3851A42-EC17-46F4-9680-628BC32887D8}" uniqueName="9" name="(Loss)/Gain from disposal of subsidiary" queryTableFieldId="9" dataDxfId="22"/>
    <tableColumn id="10" xr3:uid="{0258C25A-EC9D-47DC-931F-0BD8B7FDE3EC}" uniqueName="10" name="Insurance claims" queryTableFieldId="10" dataDxfId="21"/>
    <tableColumn id="11" xr3:uid="{BA487EFF-6AE2-452C-A782-9799E636CC0E}" uniqueName="11" name="Operating expenses" queryTableFieldId="11"/>
    <tableColumn id="12" xr3:uid="{CBD3937F-E971-4301-A8A3-587B913799F9}" uniqueName="12" name="Group's share of associate's results" queryTableFieldId="12" dataDxfId="20"/>
    <tableColumn id="13" xr3:uid="{08D6C5D7-AF35-47AC-AD4F-90A4D38496A0}" uniqueName="13" name="Impairment charge for credit losses" queryTableFieldId="13"/>
    <tableColumn id="14" xr3:uid="{E464CCE0-9865-497E-86A7-3897ECBDFC63}" uniqueName="14" name="Profit before taxation" queryTableFieldId="14"/>
    <tableColumn id="15" xr3:uid="{894B33B0-4B28-4F0F-A0C9-2E3FFCE82D6A}" uniqueName="15" name="Taxation" queryTableFieldId="15"/>
    <tableColumn id="16" xr3:uid="{D521CFBB-26DE-4FD7-A898-E3F62FEA6130}" uniqueName="16" name="Profit from continuing operations" queryTableFieldId="16"/>
    <tableColumn id="17" xr3:uid="{17773437-3152-417E-936E-B6BD0A03CEC0}" uniqueName="17" name="(Loss)/profit from discontinuing operations" queryTableFieldId="17"/>
    <tableColumn id="18" xr3:uid="{46F54EEA-37FE-4F41-B035-6E58ACB98B85}" uniqueName="18" name="Profit for the year" queryTableFieldId="18"/>
    <tableColumn id="19" xr3:uid="{23C2948A-80D3-4369-A2B6-1B0803DE6D1D}" uniqueName="19" name="_1" queryTableFieldId="19"/>
    <tableColumn id="20" xr3:uid="{973F5F05-3DE7-4563-9F33-845D07B81382}" uniqueName="20" name="Profit attributable to:" queryTableFieldId="20"/>
    <tableColumn id="21" xr3:uid="{CF5484AE-A4A3-483E-82B8-C0560EAAFA54}" uniqueName="21" name="Owners of the parent" queryTableFieldId="21"/>
    <tableColumn id="22" xr3:uid="{64420560-3657-4B45-899F-0E139D13175E}" uniqueName="22" name="Non controlling interest" queryTableFieldId="22"/>
    <tableColumn id="23" xr3:uid="{B67D9695-F850-4A38-B0E6-76C9DF31F470}" uniqueName="23" name="Column20" queryTableFieldId="23"/>
    <tableColumn id="24" xr3:uid="{7AA51282-29F7-4566-BA2F-FF62C65B5E22}" uniqueName="24" name="Earnings per share in kobo (basic/diluted)" queryTableFieldId="2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89D973-AB9E-4D28-AF29-B64D4797EC93}" name="FBN_SFP" displayName="FBN_SFP" ref="A1:AH6" tableType="queryTable" totalsRowShown="0">
  <autoFilter ref="A1:AH6" xr:uid="{8689D973-AB9E-4D28-AF29-B64D4797EC93}"/>
  <tableColumns count="34">
    <tableColumn id="1" xr3:uid="{43202381-723E-4BA4-8840-392F7BB8F774}" uniqueName="1" name="Column1" queryTableFieldId="1" dataDxfId="19"/>
    <tableColumn id="2" xr3:uid="{454C2ED2-B603-4BCE-9A07-E0A38C371464}" uniqueName="2" name="Column2" queryTableFieldId="2" dataDxfId="18"/>
    <tableColumn id="7" xr3:uid="{FF84A039-0E4D-44E0-B833-C63AD4AD3A38}" uniqueName="7" name="Assets:" queryTableFieldId="7"/>
    <tableColumn id="8" xr3:uid="{E6B8F453-1DCB-479C-ADB9-864F936F64C4}" uniqueName="8" name="Cash and balances with Central Bank" queryTableFieldId="8" dataDxfId="17"/>
    <tableColumn id="9" xr3:uid="{D1FEA995-4811-4846-BB16-27E78D2B8D4F}" uniqueName="9" name="Loans and advances to banks" queryTableFieldId="9" dataDxfId="16"/>
    <tableColumn id="10" xr3:uid="{59A214A3-3218-40AB-A777-1544455CBB41}" uniqueName="10" name="Loans and advances to customers" queryTableFieldId="10" dataDxfId="15"/>
    <tableColumn id="11" xr3:uid="{1DCA5BE6-FA84-46FF-86B9-B1A0BCF43046}" uniqueName="11" name="Financial assets at fair value through profit or loss" queryTableFieldId="11"/>
    <tableColumn id="12" xr3:uid="{C045341B-1ADC-4D59-B781-B3029599216E}" uniqueName="12" name="Investment securities" queryTableFieldId="12" dataDxfId="14"/>
    <tableColumn id="13" xr3:uid="{0F063FA4-823D-44C9-9940-EF00AE27E34D}" uniqueName="13" name="Assets pledged as collateral" queryTableFieldId="13"/>
    <tableColumn id="14" xr3:uid="{CC1AE726-CED0-4C71-B3AE-C914F0E615ED}" uniqueName="14" name="Other assets" queryTableFieldId="14"/>
    <tableColumn id="15" xr3:uid="{6E233F15-E827-4045-B8C7-A0E75508FD41}" uniqueName="15" name="Investment in associates" queryTableFieldId="15"/>
    <tableColumn id="16" xr3:uid="{A15D0CBB-1F8D-4F3F-9593-E00BCEDB647A}" uniqueName="16" name="Investment properties" queryTableFieldId="16" dataDxfId="13"/>
    <tableColumn id="17" xr3:uid="{860D70A6-6D7E-41DA-8186-4E32A0F5E224}" uniqueName="17" name="Property, plant and equipment" queryTableFieldId="17"/>
    <tableColumn id="18" xr3:uid="{71DD3A0A-D611-47BB-BC81-B577C1B86FB7}" uniqueName="18" name="Intangible assets" queryTableFieldId="18"/>
    <tableColumn id="19" xr3:uid="{C5A176E2-DE86-4379-A0B4-2FF9C00F03C7}" uniqueName="19" name="Deferred tax" queryTableFieldId="19"/>
    <tableColumn id="20" xr3:uid="{F1CE9754-9C61-4953-8641-0E669F6F98BE}" uniqueName="20" name="Assets held-for-sale" queryTableFieldId="20"/>
    <tableColumn id="21" xr3:uid="{99175E6B-CCD2-46D6-82A7-38C9B9F1F20A}" uniqueName="21" name="Column17" queryTableFieldId="21" dataDxfId="12"/>
    <tableColumn id="22" xr3:uid="{589D9828-3295-41A4-9773-C6989BA1832E}" uniqueName="22" name="Financed by:" queryTableFieldId="22"/>
    <tableColumn id="23" xr3:uid="{E8BAD111-5262-4F08-B68F-A71F4727A25B}" uniqueName="23" name="Share capital" queryTableFieldId="23"/>
    <tableColumn id="24" xr3:uid="{E77A3507-B9B6-45E3-BCF6-870DC1A80B81}" uniqueName="24" name="Share premium" queryTableFieldId="24"/>
    <tableColumn id="25" xr3:uid="{4EC961A5-4B5A-4054-B65B-C7E006DDC4D6}" uniqueName="25" name="Reserves" queryTableFieldId="25"/>
    <tableColumn id="26" xr3:uid="{BEC4F101-2793-4717-B83F-49D392BA1BF7}" uniqueName="26" name="Non controlling interest" queryTableFieldId="26"/>
    <tableColumn id="27" xr3:uid="{64616E09-6269-4125-BB38-E890FD598105}" uniqueName="27" name="Deposits from banks" queryTableFieldId="27" dataDxfId="11"/>
    <tableColumn id="28" xr3:uid="{E7B703D9-B523-475B-AA4C-807918900F97}" uniqueName="28" name="Deposits from customers" queryTableFieldId="28" dataDxfId="10"/>
    <tableColumn id="29" xr3:uid="{2245D01D-87D9-4B01-BB8E-42A831FC3C44}" uniqueName="29" name="Derivative liabilities" queryTableFieldId="29"/>
    <tableColumn id="30" xr3:uid="{5B3B2767-E022-484E-A6E2-B2AB327C1667}" uniqueName="30" name="Liabilities on investment contracts" queryTableFieldId="30" dataDxfId="9"/>
    <tableColumn id="31" xr3:uid="{DF483E78-11B3-4E29-BE8F-3D6BF05464D4}" uniqueName="31" name="Liabilities on insurance contracts" queryTableFieldId="31" dataDxfId="8"/>
    <tableColumn id="32" xr3:uid="{30D65FB2-5D37-4E70-AB7B-5CCF0AF37EDF}" uniqueName="32" name="Borrowings" queryTableFieldId="32"/>
    <tableColumn id="33" xr3:uid="{DCA611F9-ED48-41ED-9105-9A58F78E8E55}" uniqueName="33" name="Retirement benefit obligations" queryTableFieldId="33"/>
    <tableColumn id="34" xr3:uid="{2174B540-99DE-4792-BFE5-6DCF08F3F44E}" uniqueName="34" name="Current income tax" queryTableFieldId="34"/>
    <tableColumn id="35" xr3:uid="{1DE08771-A748-4373-B899-7B9FF22693FF}" uniqueName="35" name="Other liabilities" queryTableFieldId="35"/>
    <tableColumn id="36" xr3:uid="{EADB9E78-49FA-4850-8078-48ADC5AA4E95}" uniqueName="36" name="Deferred income tax liabilities" queryTableFieldId="36"/>
    <tableColumn id="37" xr3:uid="{8CEDC004-6AFC-4F14-9D9C-9C054523928A}" uniqueName="37" name="Liabilities held-for-sale" queryTableFieldId="37"/>
    <tableColumn id="38" xr3:uid="{EA5B4186-3AA3-4BD0-8E2B-0294D36C8557}" uniqueName="38" name="Column34" queryTableFieldId="38"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700B0-64EF-4227-84D2-591A6009D6CC}">
  <dimension ref="A1:W9"/>
  <sheetViews>
    <sheetView workbookViewId="0">
      <selection activeCell="A2" sqref="A2"/>
    </sheetView>
  </sheetViews>
  <sheetFormatPr defaultRowHeight="14.5" x14ac:dyDescent="0.35"/>
  <cols>
    <col min="1" max="1" width="7.1796875" bestFit="1" customWidth="1"/>
    <col min="2" max="2" width="15.6328125" bestFit="1" customWidth="1"/>
    <col min="3" max="3" width="21.90625" bestFit="1" customWidth="1"/>
    <col min="4" max="4" width="36.81640625" bestFit="1" customWidth="1"/>
    <col min="5" max="5" width="17.26953125" bestFit="1" customWidth="1"/>
    <col min="6" max="6" width="20.453125" bestFit="1" customWidth="1"/>
    <col min="7" max="7" width="33.54296875" bestFit="1" customWidth="1"/>
    <col min="8" max="8" width="33.6328125" bestFit="1" customWidth="1"/>
    <col min="9" max="9" width="21.81640625" bestFit="1" customWidth="1"/>
    <col min="10" max="10" width="10.453125" bestFit="1" customWidth="1"/>
    <col min="11" max="11" width="32.1796875" bestFit="1" customWidth="1"/>
    <col min="12" max="12" width="40.6328125" bestFit="1" customWidth="1"/>
    <col min="13" max="13" width="18.36328125" bestFit="1" customWidth="1"/>
    <col min="14" max="14" width="5.1796875" bestFit="1" customWidth="1"/>
    <col min="15" max="16" width="21.54296875" bestFit="1" customWidth="1"/>
    <col min="17" max="17" width="23.81640625" bestFit="1" customWidth="1"/>
    <col min="18" max="18" width="11.7265625" bestFit="1" customWidth="1"/>
    <col min="19" max="19" width="39.26953125" bestFit="1" customWidth="1"/>
    <col min="20" max="20" width="27.81640625" bestFit="1" customWidth="1"/>
    <col min="21" max="21" width="31.7265625" bestFit="1" customWidth="1"/>
    <col min="22" max="22" width="20.7265625" bestFit="1" customWidth="1"/>
    <col min="23" max="23" width="24.6328125" bestFit="1" customWidth="1"/>
  </cols>
  <sheetData>
    <row r="1" spans="1:23" x14ac:dyDescent="0.35">
      <c r="A1" t="s">
        <v>107</v>
      </c>
      <c r="B1" t="s">
        <v>4</v>
      </c>
      <c r="C1" t="s">
        <v>6</v>
      </c>
      <c r="D1" t="s">
        <v>7</v>
      </c>
      <c r="E1" t="s">
        <v>10</v>
      </c>
      <c r="F1" t="s">
        <v>14</v>
      </c>
      <c r="G1" t="s">
        <v>15</v>
      </c>
      <c r="H1" t="s">
        <v>20</v>
      </c>
      <c r="I1" t="s">
        <v>21</v>
      </c>
      <c r="J1" t="s">
        <v>22</v>
      </c>
      <c r="K1" t="s">
        <v>23</v>
      </c>
      <c r="L1" t="s">
        <v>24</v>
      </c>
      <c r="M1" t="s">
        <v>25</v>
      </c>
      <c r="N1" t="s">
        <v>103</v>
      </c>
      <c r="O1" t="s">
        <v>26</v>
      </c>
      <c r="P1" t="s">
        <v>27</v>
      </c>
      <c r="Q1" t="s">
        <v>28</v>
      </c>
      <c r="R1" t="s">
        <v>104</v>
      </c>
      <c r="S1" t="s">
        <v>29</v>
      </c>
      <c r="T1" t="s">
        <v>37</v>
      </c>
      <c r="U1" t="s">
        <v>43</v>
      </c>
      <c r="V1" t="s">
        <v>76</v>
      </c>
      <c r="W1" t="s">
        <v>82</v>
      </c>
    </row>
    <row r="2" spans="1:23" x14ac:dyDescent="0.35">
      <c r="A2">
        <v>2017</v>
      </c>
      <c r="B2">
        <v>583006</v>
      </c>
      <c r="C2">
        <v>469926</v>
      </c>
      <c r="D2" s="1" t="s">
        <v>9</v>
      </c>
      <c r="E2" s="1" t="s">
        <v>13</v>
      </c>
      <c r="F2">
        <v>218744</v>
      </c>
      <c r="G2" s="1" t="s">
        <v>8</v>
      </c>
      <c r="H2">
        <v>226037</v>
      </c>
      <c r="I2">
        <v>22948</v>
      </c>
      <c r="J2">
        <v>-5807</v>
      </c>
      <c r="K2">
        <v>17141</v>
      </c>
      <c r="L2">
        <v>-4898</v>
      </c>
      <c r="M2">
        <v>12243</v>
      </c>
      <c r="P2">
        <v>14122</v>
      </c>
      <c r="Q2">
        <v>-1879</v>
      </c>
      <c r="R2">
        <v>12243</v>
      </c>
      <c r="S2">
        <v>39</v>
      </c>
      <c r="T2" s="1">
        <v>444871</v>
      </c>
      <c r="U2" s="1">
        <v>2083894</v>
      </c>
      <c r="V2" s="1">
        <v>416078</v>
      </c>
      <c r="W2" s="1">
        <v>3104221</v>
      </c>
    </row>
    <row r="3" spans="1:23" x14ac:dyDescent="0.35">
      <c r="A3">
        <v>2018</v>
      </c>
      <c r="B3">
        <v>598184</v>
      </c>
      <c r="C3">
        <v>444835</v>
      </c>
      <c r="D3" s="1" t="s">
        <v>8</v>
      </c>
      <c r="E3" s="1" t="s">
        <v>12</v>
      </c>
      <c r="F3">
        <v>4514</v>
      </c>
      <c r="G3" s="1" t="s">
        <v>19</v>
      </c>
      <c r="H3">
        <v>150424</v>
      </c>
      <c r="I3">
        <v>54522</v>
      </c>
      <c r="J3">
        <v>-9040</v>
      </c>
      <c r="K3">
        <v>45482</v>
      </c>
      <c r="L3">
        <v>-7774</v>
      </c>
      <c r="M3">
        <v>37708</v>
      </c>
      <c r="P3">
        <v>41328</v>
      </c>
      <c r="Q3">
        <v>-3620</v>
      </c>
      <c r="R3">
        <v>37708</v>
      </c>
      <c r="S3">
        <v>115</v>
      </c>
      <c r="T3" s="1">
        <v>742929</v>
      </c>
      <c r="U3" s="1">
        <v>2001223</v>
      </c>
      <c r="V3" s="1">
        <v>665366</v>
      </c>
      <c r="W3" s="1">
        <v>3143338</v>
      </c>
    </row>
    <row r="4" spans="1:23" x14ac:dyDescent="0.35">
      <c r="A4">
        <v>2019</v>
      </c>
      <c r="B4">
        <v>587406</v>
      </c>
      <c r="C4">
        <v>417317</v>
      </c>
      <c r="D4" s="1" t="s">
        <v>8</v>
      </c>
      <c r="E4" s="1" t="s">
        <v>11</v>
      </c>
      <c r="F4">
        <v>261305</v>
      </c>
      <c r="G4" s="1" t="s">
        <v>18</v>
      </c>
      <c r="H4">
        <v>87465</v>
      </c>
      <c r="I4">
        <v>63853</v>
      </c>
      <c r="J4">
        <v>-5544</v>
      </c>
      <c r="K4">
        <v>58309</v>
      </c>
      <c r="L4">
        <v>-77</v>
      </c>
      <c r="M4">
        <v>58232</v>
      </c>
      <c r="P4">
        <v>57692</v>
      </c>
      <c r="Q4">
        <v>540</v>
      </c>
      <c r="R4">
        <v>58232</v>
      </c>
      <c r="S4">
        <v>161</v>
      </c>
      <c r="T4" s="1">
        <v>863435</v>
      </c>
      <c r="U4" s="1">
        <v>1670476</v>
      </c>
      <c r="V4" s="1">
        <v>749315</v>
      </c>
      <c r="W4" s="1">
        <v>3486691</v>
      </c>
    </row>
    <row r="5" spans="1:23" x14ac:dyDescent="0.35">
      <c r="A5">
        <v>2020</v>
      </c>
      <c r="B5">
        <v>590663</v>
      </c>
      <c r="C5">
        <v>531328</v>
      </c>
      <c r="D5" s="1" t="s">
        <v>8</v>
      </c>
      <c r="E5" s="1" t="s">
        <v>8</v>
      </c>
      <c r="F5">
        <v>292501</v>
      </c>
      <c r="G5" s="1" t="s">
        <v>17</v>
      </c>
      <c r="H5">
        <v>61830</v>
      </c>
      <c r="I5">
        <v>83703</v>
      </c>
      <c r="J5">
        <v>-8111</v>
      </c>
      <c r="K5">
        <v>75592</v>
      </c>
      <c r="L5">
        <v>14138</v>
      </c>
      <c r="M5">
        <v>89730</v>
      </c>
      <c r="P5">
        <v>87986</v>
      </c>
      <c r="Q5">
        <v>1744</v>
      </c>
      <c r="R5">
        <v>89730</v>
      </c>
      <c r="S5">
        <v>245</v>
      </c>
      <c r="T5" s="1">
        <v>1016823</v>
      </c>
      <c r="U5" s="1">
        <v>2217268</v>
      </c>
      <c r="V5" s="1">
        <v>1039220</v>
      </c>
      <c r="W5" s="1">
        <v>4894715</v>
      </c>
    </row>
    <row r="6" spans="1:23" x14ac:dyDescent="0.35">
      <c r="A6">
        <v>2021</v>
      </c>
      <c r="B6">
        <v>757296</v>
      </c>
      <c r="C6">
        <v>592813</v>
      </c>
      <c r="D6" s="1" t="s">
        <v>8</v>
      </c>
      <c r="E6" s="1" t="s">
        <v>8</v>
      </c>
      <c r="F6">
        <v>334182</v>
      </c>
      <c r="G6" s="1" t="s">
        <v>16</v>
      </c>
      <c r="H6">
        <v>91711</v>
      </c>
      <c r="I6">
        <v>166662</v>
      </c>
      <c r="J6">
        <v>-15515</v>
      </c>
      <c r="K6">
        <v>151147</v>
      </c>
      <c r="L6">
        <v>-68</v>
      </c>
      <c r="M6">
        <v>151079</v>
      </c>
      <c r="N6" t="s">
        <v>5</v>
      </c>
      <c r="O6" t="s">
        <v>5</v>
      </c>
      <c r="P6">
        <v>149709</v>
      </c>
      <c r="Q6">
        <v>1370</v>
      </c>
      <c r="R6">
        <v>151079</v>
      </c>
      <c r="S6">
        <v>417</v>
      </c>
      <c r="T6" s="1">
        <v>1015122</v>
      </c>
      <c r="U6" s="1">
        <v>2881916</v>
      </c>
      <c r="V6" s="1">
        <v>1098107</v>
      </c>
      <c r="W6" s="1">
        <v>5849487</v>
      </c>
    </row>
    <row r="9" spans="1:23" x14ac:dyDescent="0.35">
      <c r="F9">
        <v>-1</v>
      </c>
      <c r="H9">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B46D9-E90C-4C21-9052-669E141FE85A}">
  <dimension ref="A1:U6"/>
  <sheetViews>
    <sheetView workbookViewId="0">
      <selection activeCell="C4" sqref="C4"/>
    </sheetView>
  </sheetViews>
  <sheetFormatPr defaultRowHeight="14.5" x14ac:dyDescent="0.35"/>
  <cols>
    <col min="1" max="2" width="10.7265625" bestFit="1" customWidth="1"/>
    <col min="3" max="3" width="15.6328125" bestFit="1" customWidth="1"/>
    <col min="4" max="4" width="10.7265625" bestFit="1" customWidth="1"/>
    <col min="5" max="5" width="21.90625" bestFit="1" customWidth="1"/>
    <col min="6" max="6" width="36.81640625" bestFit="1" customWidth="1"/>
    <col min="7" max="7" width="17.26953125" bestFit="1" customWidth="1"/>
    <col min="8" max="8" width="20.453125" bestFit="1" customWidth="1"/>
    <col min="9" max="9" width="33.54296875" bestFit="1" customWidth="1"/>
    <col min="10" max="10" width="33.6328125" bestFit="1" customWidth="1"/>
    <col min="11" max="11" width="21.81640625" bestFit="1" customWidth="1"/>
    <col min="12" max="12" width="10.453125" bestFit="1" customWidth="1"/>
    <col min="13" max="13" width="32.1796875" bestFit="1" customWidth="1"/>
    <col min="14" max="14" width="40.6328125" bestFit="1" customWidth="1"/>
    <col min="15" max="15" width="18.36328125" bestFit="1" customWidth="1"/>
    <col min="16" max="16" width="5.1796875" bestFit="1" customWidth="1"/>
    <col min="17" max="18" width="21.54296875" bestFit="1" customWidth="1"/>
    <col min="19" max="19" width="23.81640625" bestFit="1" customWidth="1"/>
    <col min="20" max="20" width="11.7265625" bestFit="1" customWidth="1"/>
    <col min="21" max="21" width="39.26953125" bestFit="1" customWidth="1"/>
    <col min="22" max="24" width="12" bestFit="1" customWidth="1"/>
  </cols>
  <sheetData>
    <row r="1" spans="1:21" x14ac:dyDescent="0.35">
      <c r="A1" t="s">
        <v>0</v>
      </c>
      <c r="B1" t="s">
        <v>1</v>
      </c>
      <c r="C1" t="s">
        <v>4</v>
      </c>
      <c r="D1" t="s">
        <v>2</v>
      </c>
      <c r="E1" t="s">
        <v>6</v>
      </c>
      <c r="F1" t="s">
        <v>7</v>
      </c>
      <c r="G1" t="s">
        <v>10</v>
      </c>
      <c r="H1" t="s">
        <v>14</v>
      </c>
      <c r="I1" t="s">
        <v>15</v>
      </c>
      <c r="J1" t="s">
        <v>20</v>
      </c>
      <c r="K1" t="s">
        <v>21</v>
      </c>
      <c r="L1" t="s">
        <v>22</v>
      </c>
      <c r="M1" t="s">
        <v>23</v>
      </c>
      <c r="N1" t="s">
        <v>24</v>
      </c>
      <c r="O1" t="s">
        <v>25</v>
      </c>
      <c r="P1" t="s">
        <v>103</v>
      </c>
      <c r="Q1" t="s">
        <v>26</v>
      </c>
      <c r="R1" t="s">
        <v>27</v>
      </c>
      <c r="S1" t="s">
        <v>28</v>
      </c>
      <c r="T1" t="s">
        <v>104</v>
      </c>
      <c r="U1" t="s">
        <v>29</v>
      </c>
    </row>
    <row r="2" spans="1:21" x14ac:dyDescent="0.35">
      <c r="A2" s="1">
        <v>2017</v>
      </c>
      <c r="B2" s="1" t="s">
        <v>3</v>
      </c>
      <c r="C2">
        <v>583.00599999999997</v>
      </c>
      <c r="D2" s="1"/>
      <c r="E2">
        <v>469.92599999999999</v>
      </c>
      <c r="F2" s="1" t="s">
        <v>9</v>
      </c>
      <c r="G2" s="1" t="s">
        <v>13</v>
      </c>
      <c r="H2">
        <v>-218.744</v>
      </c>
      <c r="I2" s="1" t="s">
        <v>8</v>
      </c>
      <c r="J2">
        <v>-226.03700000000001</v>
      </c>
      <c r="K2">
        <v>22.948</v>
      </c>
      <c r="L2">
        <v>-5.8070000000000004</v>
      </c>
      <c r="M2">
        <v>17.140999999999998</v>
      </c>
      <c r="N2">
        <v>-4.8979999999999997</v>
      </c>
      <c r="O2">
        <v>12.243</v>
      </c>
      <c r="R2">
        <v>14.122</v>
      </c>
      <c r="S2">
        <v>-1.879</v>
      </c>
      <c r="T2">
        <v>12.243</v>
      </c>
      <c r="U2">
        <v>39</v>
      </c>
    </row>
    <row r="3" spans="1:21" x14ac:dyDescent="0.35">
      <c r="A3" s="1">
        <v>2018</v>
      </c>
      <c r="B3" s="1" t="s">
        <v>3</v>
      </c>
      <c r="C3">
        <v>598.18399999999997</v>
      </c>
      <c r="D3" s="1"/>
      <c r="E3">
        <v>444.83499999999998</v>
      </c>
      <c r="F3" s="1" t="s">
        <v>8</v>
      </c>
      <c r="G3" s="1" t="s">
        <v>12</v>
      </c>
      <c r="H3">
        <v>-4.5140000000000002</v>
      </c>
      <c r="I3" s="1" t="s">
        <v>19</v>
      </c>
      <c r="J3">
        <v>-150.42400000000001</v>
      </c>
      <c r="K3">
        <v>54.521999999999998</v>
      </c>
      <c r="L3">
        <v>-9.0399999999999991</v>
      </c>
      <c r="M3">
        <v>45.481999999999999</v>
      </c>
      <c r="N3">
        <v>-7.774</v>
      </c>
      <c r="O3">
        <v>37.707999999999998</v>
      </c>
      <c r="R3">
        <v>41.328000000000003</v>
      </c>
      <c r="S3">
        <v>-3.62</v>
      </c>
      <c r="T3">
        <v>37.707999999999998</v>
      </c>
      <c r="U3">
        <v>115</v>
      </c>
    </row>
    <row r="4" spans="1:21" x14ac:dyDescent="0.35">
      <c r="A4" s="1">
        <v>2019</v>
      </c>
      <c r="B4" s="1" t="s">
        <v>3</v>
      </c>
      <c r="C4">
        <v>587.40599999999995</v>
      </c>
      <c r="D4" s="1"/>
      <c r="E4">
        <v>417.31700000000001</v>
      </c>
      <c r="F4" s="1" t="s">
        <v>8</v>
      </c>
      <c r="G4" s="1" t="s">
        <v>11</v>
      </c>
      <c r="H4">
        <v>-261.30500000000001</v>
      </c>
      <c r="I4" s="1" t="s">
        <v>18</v>
      </c>
      <c r="J4">
        <v>-87.465000000000003</v>
      </c>
      <c r="K4">
        <v>63.853000000000002</v>
      </c>
      <c r="L4">
        <v>-5.5439999999999996</v>
      </c>
      <c r="M4">
        <v>58.308999999999997</v>
      </c>
      <c r="N4">
        <v>-77</v>
      </c>
      <c r="O4">
        <v>58.231999999999999</v>
      </c>
      <c r="R4">
        <v>57.692</v>
      </c>
      <c r="S4">
        <v>540</v>
      </c>
      <c r="T4">
        <v>58.231999999999999</v>
      </c>
      <c r="U4">
        <v>161</v>
      </c>
    </row>
    <row r="5" spans="1:21" x14ac:dyDescent="0.35">
      <c r="A5" s="1">
        <v>2020</v>
      </c>
      <c r="B5" s="1" t="s">
        <v>3</v>
      </c>
      <c r="C5">
        <v>590.66300000000001</v>
      </c>
      <c r="D5" s="1"/>
      <c r="E5">
        <v>531.32799999999997</v>
      </c>
      <c r="F5" s="1" t="s">
        <v>8</v>
      </c>
      <c r="G5" s="1" t="s">
        <v>8</v>
      </c>
      <c r="H5">
        <v>-292.50099999999998</v>
      </c>
      <c r="I5" s="1" t="s">
        <v>17</v>
      </c>
      <c r="J5">
        <v>-61.83</v>
      </c>
      <c r="K5">
        <v>83.703000000000003</v>
      </c>
      <c r="L5">
        <v>-8.1110000000000007</v>
      </c>
      <c r="M5">
        <v>75.591999999999999</v>
      </c>
      <c r="N5">
        <v>14.138</v>
      </c>
      <c r="O5">
        <v>89.73</v>
      </c>
      <c r="R5">
        <v>87.986000000000004</v>
      </c>
      <c r="S5">
        <v>1.744</v>
      </c>
      <c r="T5">
        <v>89.73</v>
      </c>
      <c r="U5">
        <v>245</v>
      </c>
    </row>
    <row r="6" spans="1:21" x14ac:dyDescent="0.35">
      <c r="A6" s="1">
        <v>2021</v>
      </c>
      <c r="B6" s="1" t="s">
        <v>3</v>
      </c>
      <c r="C6">
        <v>757.29600000000005</v>
      </c>
      <c r="D6" s="1" t="s">
        <v>5</v>
      </c>
      <c r="E6">
        <v>592.81299999999999</v>
      </c>
      <c r="F6" s="1" t="s">
        <v>8</v>
      </c>
      <c r="G6" s="1" t="s">
        <v>8</v>
      </c>
      <c r="H6">
        <v>-334.18200000000002</v>
      </c>
      <c r="I6" s="1" t="s">
        <v>16</v>
      </c>
      <c r="J6">
        <v>-91.710999999999999</v>
      </c>
      <c r="K6">
        <v>166.66200000000001</v>
      </c>
      <c r="L6">
        <v>-15.515000000000001</v>
      </c>
      <c r="M6">
        <v>151.14699999999999</v>
      </c>
      <c r="N6">
        <v>-68</v>
      </c>
      <c r="O6">
        <v>151.07900000000001</v>
      </c>
      <c r="P6" t="s">
        <v>5</v>
      </c>
      <c r="Q6" t="s">
        <v>5</v>
      </c>
      <c r="R6">
        <v>149.709</v>
      </c>
      <c r="S6">
        <v>1.37</v>
      </c>
      <c r="T6">
        <v>151.07900000000001</v>
      </c>
      <c r="U6">
        <v>417</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A773C-7C64-4321-A68E-DE3AE7FD6268}">
  <dimension ref="A1:AH6"/>
  <sheetViews>
    <sheetView workbookViewId="0">
      <selection activeCell="C6" sqref="C6"/>
    </sheetView>
  </sheetViews>
  <sheetFormatPr defaultRowHeight="14.5" x14ac:dyDescent="0.35"/>
  <cols>
    <col min="1" max="2" width="10.7265625" bestFit="1" customWidth="1"/>
    <col min="3" max="3" width="9.26953125" bestFit="1" customWidth="1"/>
    <col min="4" max="4" width="34.6328125" bestFit="1" customWidth="1"/>
    <col min="5" max="5" width="27.81640625" bestFit="1" customWidth="1"/>
    <col min="6" max="6" width="31.7265625" bestFit="1" customWidth="1"/>
    <col min="7" max="7" width="45.90625" bestFit="1" customWidth="1"/>
    <col min="8" max="8" width="21.81640625" bestFit="1" customWidth="1"/>
    <col min="9" max="9" width="27.08984375" bestFit="1" customWidth="1"/>
    <col min="10" max="10" width="13.7265625" bestFit="1" customWidth="1"/>
    <col min="11" max="11" width="24.36328125" bestFit="1" customWidth="1"/>
    <col min="12" max="12" width="22.453125" bestFit="1" customWidth="1"/>
    <col min="13" max="13" width="29.81640625" bestFit="1" customWidth="1"/>
    <col min="14" max="14" width="17.54296875" bestFit="1" customWidth="1"/>
    <col min="15" max="15" width="13.90625" bestFit="1" customWidth="1"/>
    <col min="16" max="16" width="20.453125" bestFit="1" customWidth="1"/>
    <col min="17" max="17" width="11.7265625" bestFit="1" customWidth="1"/>
    <col min="18" max="18" width="13.90625" bestFit="1" customWidth="1"/>
    <col min="19" max="19" width="14" bestFit="1" customWidth="1"/>
    <col min="20" max="20" width="16.36328125" bestFit="1" customWidth="1"/>
    <col min="21" max="21" width="10.90625" bestFit="1" customWidth="1"/>
    <col min="22" max="22" width="23.81640625" bestFit="1" customWidth="1"/>
    <col min="23" max="23" width="20.7265625" bestFit="1" customWidth="1"/>
    <col min="24" max="24" width="24.6328125" bestFit="1" customWidth="1"/>
    <col min="25" max="25" width="20.54296875" bestFit="1" customWidth="1"/>
    <col min="26" max="26" width="32.81640625" bestFit="1" customWidth="1"/>
    <col min="27" max="27" width="31.36328125" bestFit="1" customWidth="1"/>
    <col min="28" max="28" width="12.81640625" bestFit="1" customWidth="1"/>
    <col min="29" max="29" width="30" bestFit="1" customWidth="1"/>
    <col min="30" max="30" width="19.6328125" bestFit="1" customWidth="1"/>
    <col min="31" max="31" width="16.6328125" bestFit="1" customWidth="1"/>
    <col min="32" max="32" width="29.453125" bestFit="1" customWidth="1"/>
    <col min="33" max="33" width="23.26953125" bestFit="1" customWidth="1"/>
    <col min="34" max="34" width="11.7265625" bestFit="1" customWidth="1"/>
    <col min="35" max="38" width="12" bestFit="1" customWidth="1"/>
  </cols>
  <sheetData>
    <row r="1" spans="1:34" x14ac:dyDescent="0.35">
      <c r="A1" t="s">
        <v>0</v>
      </c>
      <c r="B1" t="s">
        <v>1</v>
      </c>
      <c r="C1" t="s">
        <v>30</v>
      </c>
      <c r="D1" t="s">
        <v>31</v>
      </c>
      <c r="E1" t="s">
        <v>37</v>
      </c>
      <c r="F1" t="s">
        <v>43</v>
      </c>
      <c r="G1" t="s">
        <v>49</v>
      </c>
      <c r="H1" t="s">
        <v>50</v>
      </c>
      <c r="I1" t="s">
        <v>56</v>
      </c>
      <c r="J1" t="s">
        <v>57</v>
      </c>
      <c r="K1" t="s">
        <v>58</v>
      </c>
      <c r="L1" t="s">
        <v>59</v>
      </c>
      <c r="M1" t="s">
        <v>63</v>
      </c>
      <c r="N1" t="s">
        <v>64</v>
      </c>
      <c r="O1" t="s">
        <v>65</v>
      </c>
      <c r="P1" t="s">
        <v>66</v>
      </c>
      <c r="Q1" t="s">
        <v>105</v>
      </c>
      <c r="R1" t="s">
        <v>72</v>
      </c>
      <c r="S1" t="s">
        <v>73</v>
      </c>
      <c r="T1" t="s">
        <v>74</v>
      </c>
      <c r="U1" t="s">
        <v>75</v>
      </c>
      <c r="V1" t="s">
        <v>28</v>
      </c>
      <c r="W1" t="s">
        <v>76</v>
      </c>
      <c r="X1" t="s">
        <v>82</v>
      </c>
      <c r="Y1" t="s">
        <v>88</v>
      </c>
      <c r="Z1" t="s">
        <v>89</v>
      </c>
      <c r="AA1" t="s">
        <v>93</v>
      </c>
      <c r="AB1" t="s">
        <v>97</v>
      </c>
      <c r="AC1" t="s">
        <v>98</v>
      </c>
      <c r="AD1" t="s">
        <v>99</v>
      </c>
      <c r="AE1" t="s">
        <v>100</v>
      </c>
      <c r="AF1" t="s">
        <v>101</v>
      </c>
      <c r="AG1" t="s">
        <v>102</v>
      </c>
      <c r="AH1" t="s">
        <v>106</v>
      </c>
    </row>
    <row r="2" spans="1:34" x14ac:dyDescent="0.35">
      <c r="A2" s="1">
        <v>2017</v>
      </c>
      <c r="B2" s="1" t="s">
        <v>3</v>
      </c>
      <c r="D2" s="1" t="s">
        <v>36</v>
      </c>
      <c r="E2" s="1" t="s">
        <v>42</v>
      </c>
      <c r="F2" s="1" t="s">
        <v>48</v>
      </c>
      <c r="G2">
        <v>46.710999999999999</v>
      </c>
      <c r="H2" s="1" t="s">
        <v>55</v>
      </c>
      <c r="I2">
        <v>197.42</v>
      </c>
      <c r="J2">
        <v>47.786000000000001</v>
      </c>
      <c r="K2">
        <v>1.1140000000000001</v>
      </c>
      <c r="L2" s="1" t="s">
        <v>62</v>
      </c>
      <c r="M2">
        <v>88.314999999999998</v>
      </c>
      <c r="N2">
        <v>15.327999999999999</v>
      </c>
      <c r="O2">
        <v>17.277999999999999</v>
      </c>
      <c r="P2">
        <v>50.332000000000001</v>
      </c>
      <c r="Q2" s="1" t="s">
        <v>71</v>
      </c>
      <c r="S2">
        <v>17.948</v>
      </c>
      <c r="T2">
        <v>233.392</v>
      </c>
      <c r="U2">
        <v>331.78300000000002</v>
      </c>
      <c r="V2">
        <v>-548</v>
      </c>
      <c r="W2" s="1" t="s">
        <v>81</v>
      </c>
      <c r="X2" s="1" t="s">
        <v>87</v>
      </c>
      <c r="Y2">
        <v>37.137</v>
      </c>
      <c r="Z2" s="1" t="s">
        <v>92</v>
      </c>
      <c r="AA2" s="1" t="s">
        <v>96</v>
      </c>
      <c r="AB2">
        <v>316.79199999999997</v>
      </c>
      <c r="AC2">
        <v>2.6619999999999999</v>
      </c>
      <c r="AD2">
        <v>8.8970000000000002</v>
      </c>
      <c r="AE2">
        <v>235.38800000000001</v>
      </c>
      <c r="AF2">
        <v>813</v>
      </c>
      <c r="AG2">
        <v>12.515000000000001</v>
      </c>
      <c r="AH2" s="1" t="s">
        <v>71</v>
      </c>
    </row>
    <row r="3" spans="1:34" x14ac:dyDescent="0.35">
      <c r="A3" s="1">
        <v>2018</v>
      </c>
      <c r="B3" s="1" t="s">
        <v>3</v>
      </c>
      <c r="D3" s="1" t="s">
        <v>35</v>
      </c>
      <c r="E3" s="1" t="s">
        <v>41</v>
      </c>
      <c r="F3" s="1" t="s">
        <v>47</v>
      </c>
      <c r="G3">
        <v>83.712999999999994</v>
      </c>
      <c r="H3" s="1" t="s">
        <v>54</v>
      </c>
      <c r="I3">
        <v>208.92500000000001</v>
      </c>
      <c r="J3">
        <v>132.73099999999999</v>
      </c>
      <c r="K3">
        <v>1.357</v>
      </c>
      <c r="L3" s="1" t="s">
        <v>61</v>
      </c>
      <c r="M3">
        <v>88.263000000000005</v>
      </c>
      <c r="N3">
        <v>16.210999999999999</v>
      </c>
      <c r="O3">
        <v>18.553999999999998</v>
      </c>
      <c r="P3">
        <v>50.149000000000001</v>
      </c>
      <c r="Q3" s="1" t="s">
        <v>70</v>
      </c>
      <c r="S3">
        <v>17.948</v>
      </c>
      <c r="T3">
        <v>233.392</v>
      </c>
      <c r="U3">
        <v>427.87400000000002</v>
      </c>
      <c r="V3">
        <v>-5.4939999999999998</v>
      </c>
      <c r="W3" s="1" t="s">
        <v>80</v>
      </c>
      <c r="X3" s="1" t="s">
        <v>86</v>
      </c>
      <c r="Y3">
        <v>9.4039999999999999</v>
      </c>
      <c r="Z3" s="1" t="s">
        <v>91</v>
      </c>
      <c r="AA3" s="1" t="s">
        <v>95</v>
      </c>
      <c r="AB3">
        <v>420.91899999999998</v>
      </c>
      <c r="AC3">
        <v>2.2029999999999998</v>
      </c>
      <c r="AD3">
        <v>10.194000000000001</v>
      </c>
      <c r="AE3">
        <v>266.19799999999998</v>
      </c>
      <c r="AF3">
        <v>606</v>
      </c>
      <c r="AG3">
        <v>9.4570000000000007</v>
      </c>
      <c r="AH3" s="1" t="s">
        <v>70</v>
      </c>
    </row>
    <row r="4" spans="1:34" x14ac:dyDescent="0.35">
      <c r="A4" s="1">
        <v>2019</v>
      </c>
      <c r="B4" s="1" t="s">
        <v>3</v>
      </c>
      <c r="D4" s="1" t="s">
        <v>34</v>
      </c>
      <c r="E4" s="1" t="s">
        <v>40</v>
      </c>
      <c r="F4" s="1" t="s">
        <v>46</v>
      </c>
      <c r="G4">
        <v>109.16200000000001</v>
      </c>
      <c r="H4" s="1" t="s">
        <v>53</v>
      </c>
      <c r="I4">
        <v>309.05099999999999</v>
      </c>
      <c r="J4">
        <v>126.292</v>
      </c>
      <c r="K4">
        <v>625</v>
      </c>
      <c r="L4" s="1" t="s">
        <v>60</v>
      </c>
      <c r="M4">
        <v>91.515000000000001</v>
      </c>
      <c r="N4">
        <v>16.134</v>
      </c>
      <c r="O4">
        <v>25.558</v>
      </c>
      <c r="P4">
        <v>38.99</v>
      </c>
      <c r="Q4" s="1" t="s">
        <v>69</v>
      </c>
      <c r="S4">
        <v>17.948</v>
      </c>
      <c r="T4">
        <v>233.392</v>
      </c>
      <c r="U4">
        <v>265.31400000000002</v>
      </c>
      <c r="V4">
        <v>12.289</v>
      </c>
      <c r="W4" s="1" t="s">
        <v>79</v>
      </c>
      <c r="X4" s="1" t="s">
        <v>85</v>
      </c>
      <c r="Y4">
        <v>15.791</v>
      </c>
      <c r="Z4" s="1" t="s">
        <v>90</v>
      </c>
      <c r="AA4" s="1" t="s">
        <v>94</v>
      </c>
      <c r="AB4">
        <v>338.214</v>
      </c>
      <c r="AC4">
        <v>1.94</v>
      </c>
      <c r="AD4">
        <v>15.656000000000001</v>
      </c>
      <c r="AE4">
        <v>375.642</v>
      </c>
      <c r="AF4">
        <v>266</v>
      </c>
      <c r="AG4">
        <v>2.4929999999999999</v>
      </c>
      <c r="AH4" s="1" t="s">
        <v>69</v>
      </c>
    </row>
    <row r="5" spans="1:34" x14ac:dyDescent="0.35">
      <c r="A5" s="1">
        <v>2020</v>
      </c>
      <c r="B5" s="1" t="s">
        <v>3</v>
      </c>
      <c r="D5" s="1" t="s">
        <v>33</v>
      </c>
      <c r="E5" s="1" t="s">
        <v>39</v>
      </c>
      <c r="F5" s="1" t="s">
        <v>45</v>
      </c>
      <c r="G5">
        <v>126.354</v>
      </c>
      <c r="H5" s="1" t="s">
        <v>52</v>
      </c>
      <c r="I5">
        <v>635.91300000000001</v>
      </c>
      <c r="J5">
        <v>315.50099999999998</v>
      </c>
      <c r="K5">
        <v>1.163</v>
      </c>
      <c r="L5" s="1" t="s">
        <v>8</v>
      </c>
      <c r="M5">
        <v>114.03400000000001</v>
      </c>
      <c r="N5">
        <v>15.34</v>
      </c>
      <c r="O5">
        <v>27.619</v>
      </c>
      <c r="P5">
        <v>37.993000000000002</v>
      </c>
      <c r="Q5" s="1" t="s">
        <v>68</v>
      </c>
      <c r="S5">
        <v>17.948</v>
      </c>
      <c r="T5">
        <v>233.392</v>
      </c>
      <c r="U5">
        <v>504.74599999999998</v>
      </c>
      <c r="V5">
        <v>9.0850000000000009</v>
      </c>
      <c r="W5" s="1" t="s">
        <v>78</v>
      </c>
      <c r="X5" s="1" t="s">
        <v>84</v>
      </c>
      <c r="Y5">
        <v>7.4640000000000004</v>
      </c>
      <c r="Z5" s="1" t="s">
        <v>8</v>
      </c>
      <c r="AA5" s="1" t="s">
        <v>8</v>
      </c>
      <c r="AB5">
        <v>379.48399999999998</v>
      </c>
      <c r="AC5">
        <v>7.5270000000000001</v>
      </c>
      <c r="AD5">
        <v>11.247</v>
      </c>
      <c r="AE5">
        <v>581.72</v>
      </c>
      <c r="AF5">
        <v>101</v>
      </c>
      <c r="AG5">
        <v>2.379</v>
      </c>
      <c r="AH5" s="1" t="s">
        <v>68</v>
      </c>
    </row>
    <row r="6" spans="1:34" x14ac:dyDescent="0.35">
      <c r="A6" s="1">
        <v>2021</v>
      </c>
      <c r="B6" s="1" t="s">
        <v>3</v>
      </c>
      <c r="C6" t="s">
        <v>5</v>
      </c>
      <c r="D6" s="1" t="s">
        <v>32</v>
      </c>
      <c r="E6" s="1" t="s">
        <v>38</v>
      </c>
      <c r="F6" s="1" t="s">
        <v>44</v>
      </c>
      <c r="G6">
        <v>351.14600000000002</v>
      </c>
      <c r="H6" s="1" t="s">
        <v>51</v>
      </c>
      <c r="I6">
        <v>718.66200000000003</v>
      </c>
      <c r="J6">
        <v>218.63800000000001</v>
      </c>
      <c r="K6">
        <v>1.0089999999999999</v>
      </c>
      <c r="L6" s="1" t="s">
        <v>8</v>
      </c>
      <c r="M6">
        <v>115.98699999999999</v>
      </c>
      <c r="N6">
        <v>19.018000000000001</v>
      </c>
      <c r="O6">
        <v>28.71</v>
      </c>
      <c r="P6">
        <v>37.917999999999999</v>
      </c>
      <c r="Q6" s="1" t="s">
        <v>67</v>
      </c>
      <c r="R6" t="s">
        <v>5</v>
      </c>
      <c r="S6">
        <v>17.948</v>
      </c>
      <c r="T6">
        <v>233.392</v>
      </c>
      <c r="U6">
        <v>618.11199999999997</v>
      </c>
      <c r="V6">
        <v>10.404999999999999</v>
      </c>
      <c r="W6" s="1" t="s">
        <v>77</v>
      </c>
      <c r="X6" s="1" t="s">
        <v>83</v>
      </c>
      <c r="Y6">
        <v>19.648</v>
      </c>
      <c r="Z6" s="1" t="s">
        <v>8</v>
      </c>
      <c r="AA6" s="1" t="s">
        <v>8</v>
      </c>
      <c r="AB6">
        <v>405.30399999999997</v>
      </c>
      <c r="AC6">
        <v>5.3920000000000003</v>
      </c>
      <c r="AD6">
        <v>17.741</v>
      </c>
      <c r="AE6">
        <v>654.35</v>
      </c>
      <c r="AF6">
        <v>366</v>
      </c>
      <c r="AG6">
        <v>2.1219999999999999</v>
      </c>
      <c r="AH6" s="1" t="s">
        <v>67</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BA4C-87FC-4586-B142-D4FA3BB8DAD9}">
  <dimension ref="B3:J33"/>
  <sheetViews>
    <sheetView topLeftCell="A10" zoomScale="90" zoomScaleNormal="90" workbookViewId="0">
      <selection activeCell="E30" sqref="E30"/>
    </sheetView>
  </sheetViews>
  <sheetFormatPr defaultRowHeight="14.5" x14ac:dyDescent="0.35"/>
  <cols>
    <col min="2" max="2" width="22.7265625" bestFit="1" customWidth="1"/>
    <col min="3" max="3" width="24.26953125" bestFit="1" customWidth="1"/>
    <col min="4" max="4" width="35.7265625" bestFit="1" customWidth="1"/>
    <col min="5" max="5" width="22.7265625" bestFit="1" customWidth="1"/>
    <col min="8" max="8" width="24.6328125" bestFit="1" customWidth="1"/>
    <col min="9" max="9" width="28.6328125" bestFit="1" customWidth="1"/>
    <col min="10" max="10" width="31.90625" bestFit="1" customWidth="1"/>
  </cols>
  <sheetData>
    <row r="3" spans="2:10" x14ac:dyDescent="0.35">
      <c r="B3" s="12" t="s">
        <v>108</v>
      </c>
      <c r="C3" t="s">
        <v>110</v>
      </c>
      <c r="D3" t="s">
        <v>111</v>
      </c>
      <c r="E3" t="s">
        <v>112</v>
      </c>
      <c r="H3" t="s">
        <v>116</v>
      </c>
      <c r="I3" t="s">
        <v>115</v>
      </c>
    </row>
    <row r="4" spans="2:10" x14ac:dyDescent="0.35">
      <c r="B4" s="13">
        <v>2017</v>
      </c>
      <c r="C4" s="14">
        <v>583006</v>
      </c>
      <c r="D4" s="14">
        <v>469926</v>
      </c>
      <c r="E4" s="14">
        <v>12243</v>
      </c>
      <c r="H4" s="14">
        <v>4083180</v>
      </c>
      <c r="I4" s="14">
        <v>10854777</v>
      </c>
    </row>
    <row r="5" spans="2:10" x14ac:dyDescent="0.35">
      <c r="B5" s="13">
        <v>2018</v>
      </c>
      <c r="C5" s="14">
        <v>598184</v>
      </c>
      <c r="D5" s="14">
        <v>444835</v>
      </c>
      <c r="E5" s="14">
        <v>37708</v>
      </c>
    </row>
    <row r="6" spans="2:10" x14ac:dyDescent="0.35">
      <c r="B6" s="13">
        <v>2019</v>
      </c>
      <c r="C6" s="14">
        <v>587406</v>
      </c>
      <c r="D6" s="14">
        <v>417317</v>
      </c>
      <c r="E6" s="14">
        <v>58232</v>
      </c>
    </row>
    <row r="7" spans="2:10" x14ac:dyDescent="0.35">
      <c r="B7" s="13">
        <v>2020</v>
      </c>
      <c r="C7" s="14">
        <v>590663</v>
      </c>
      <c r="D7" s="14">
        <v>531328</v>
      </c>
      <c r="E7" s="14">
        <v>89730</v>
      </c>
      <c r="H7" t="s">
        <v>117</v>
      </c>
      <c r="I7" t="s">
        <v>118</v>
      </c>
    </row>
    <row r="8" spans="2:10" x14ac:dyDescent="0.35">
      <c r="B8" s="13">
        <v>2021</v>
      </c>
      <c r="C8" s="14">
        <v>757296</v>
      </c>
      <c r="D8" s="14">
        <v>592813</v>
      </c>
      <c r="E8" s="14">
        <v>151079</v>
      </c>
      <c r="H8" s="14">
        <v>3968086</v>
      </c>
      <c r="I8" s="14">
        <v>20478452</v>
      </c>
    </row>
    <row r="9" spans="2:10" x14ac:dyDescent="0.35">
      <c r="B9" s="13" t="s">
        <v>109</v>
      </c>
      <c r="C9" s="14">
        <v>3116555</v>
      </c>
      <c r="D9" s="14">
        <v>2456219</v>
      </c>
      <c r="E9" s="14">
        <v>348992</v>
      </c>
    </row>
    <row r="11" spans="2:10" x14ac:dyDescent="0.35">
      <c r="H11" s="3"/>
      <c r="I11" s="4"/>
      <c r="J11" s="5"/>
    </row>
    <row r="12" spans="2:10" x14ac:dyDescent="0.35">
      <c r="H12" s="6"/>
      <c r="I12" s="7"/>
      <c r="J12" s="8"/>
    </row>
    <row r="13" spans="2:10" x14ac:dyDescent="0.35">
      <c r="H13" s="6"/>
      <c r="I13" s="7"/>
      <c r="J13" s="8"/>
    </row>
    <row r="14" spans="2:10" x14ac:dyDescent="0.35">
      <c r="B14" s="12" t="s">
        <v>108</v>
      </c>
      <c r="C14" t="s">
        <v>113</v>
      </c>
      <c r="D14" t="s">
        <v>114</v>
      </c>
      <c r="H14" s="6"/>
      <c r="I14" s="7"/>
      <c r="J14" s="8"/>
    </row>
    <row r="15" spans="2:10" x14ac:dyDescent="0.35">
      <c r="B15" s="13">
        <v>2017</v>
      </c>
      <c r="C15" s="14">
        <v>218744</v>
      </c>
      <c r="D15" s="14">
        <v>226037</v>
      </c>
      <c r="H15" s="6"/>
      <c r="I15" s="7"/>
      <c r="J15" s="8"/>
    </row>
    <row r="16" spans="2:10" x14ac:dyDescent="0.35">
      <c r="B16" s="13">
        <v>2018</v>
      </c>
      <c r="C16" s="14">
        <v>4514</v>
      </c>
      <c r="D16" s="14">
        <v>150424</v>
      </c>
      <c r="H16" s="6"/>
      <c r="I16" s="7"/>
      <c r="J16" s="8"/>
    </row>
    <row r="17" spans="2:10" x14ac:dyDescent="0.35">
      <c r="B17" s="13">
        <v>2019</v>
      </c>
      <c r="C17" s="14">
        <v>261305</v>
      </c>
      <c r="D17" s="14">
        <v>87465</v>
      </c>
      <c r="H17" s="6"/>
      <c r="I17" s="7"/>
      <c r="J17" s="8"/>
    </row>
    <row r="18" spans="2:10" x14ac:dyDescent="0.35">
      <c r="B18" s="13">
        <v>2020</v>
      </c>
      <c r="C18" s="14">
        <v>292501</v>
      </c>
      <c r="D18" s="14">
        <v>61830</v>
      </c>
      <c r="H18" s="6"/>
      <c r="I18" s="7"/>
      <c r="J18" s="8"/>
    </row>
    <row r="19" spans="2:10" x14ac:dyDescent="0.35">
      <c r="B19" s="13">
        <v>2021</v>
      </c>
      <c r="C19" s="14">
        <v>334182</v>
      </c>
      <c r="D19" s="14">
        <v>91711</v>
      </c>
      <c r="H19" s="6"/>
      <c r="I19" s="7"/>
      <c r="J19" s="8"/>
    </row>
    <row r="20" spans="2:10" x14ac:dyDescent="0.35">
      <c r="B20" s="13" t="s">
        <v>109</v>
      </c>
      <c r="C20" s="14">
        <v>1111246</v>
      </c>
      <c r="D20" s="14">
        <v>617467</v>
      </c>
      <c r="H20" s="6"/>
      <c r="I20" s="7"/>
      <c r="J20" s="8"/>
    </row>
    <row r="21" spans="2:10" x14ac:dyDescent="0.35">
      <c r="H21" s="6"/>
      <c r="I21" s="7"/>
      <c r="J21" s="8"/>
    </row>
    <row r="22" spans="2:10" x14ac:dyDescent="0.35">
      <c r="H22" s="6"/>
      <c r="I22" s="7"/>
      <c r="J22" s="8"/>
    </row>
    <row r="23" spans="2:10" x14ac:dyDescent="0.35">
      <c r="H23" s="6"/>
      <c r="I23" s="7"/>
      <c r="J23" s="8"/>
    </row>
    <row r="24" spans="2:10" x14ac:dyDescent="0.35">
      <c r="B24" t="s">
        <v>110</v>
      </c>
      <c r="D24" t="s">
        <v>115</v>
      </c>
      <c r="H24" s="6"/>
      <c r="I24" s="7"/>
      <c r="J24" s="8"/>
    </row>
    <row r="25" spans="2:10" x14ac:dyDescent="0.35">
      <c r="B25" s="14">
        <v>3116555</v>
      </c>
      <c r="C25" s="15">
        <f>B25</f>
        <v>3116555</v>
      </c>
      <c r="D25" s="14">
        <v>10854777</v>
      </c>
      <c r="E25" s="15">
        <f>D25</f>
        <v>10854777</v>
      </c>
      <c r="H25" s="6"/>
      <c r="I25" s="7"/>
      <c r="J25" s="8"/>
    </row>
    <row r="26" spans="2:10" x14ac:dyDescent="0.35">
      <c r="H26" s="6"/>
      <c r="I26" s="7"/>
      <c r="J26" s="8"/>
    </row>
    <row r="27" spans="2:10" x14ac:dyDescent="0.35">
      <c r="H27" s="6"/>
      <c r="I27" s="7"/>
      <c r="J27" s="8"/>
    </row>
    <row r="28" spans="2:10" x14ac:dyDescent="0.35">
      <c r="B28" t="s">
        <v>111</v>
      </c>
      <c r="D28" t="s">
        <v>118</v>
      </c>
      <c r="H28" s="9"/>
      <c r="I28" s="10"/>
      <c r="J28" s="11"/>
    </row>
    <row r="29" spans="2:10" x14ac:dyDescent="0.35">
      <c r="B29" s="14">
        <v>2456219</v>
      </c>
      <c r="C29" s="15">
        <f>B29</f>
        <v>2456219</v>
      </c>
      <c r="D29" s="14">
        <v>20478452</v>
      </c>
      <c r="E29" s="15">
        <f>D29</f>
        <v>20478452</v>
      </c>
    </row>
    <row r="32" spans="2:10" x14ac:dyDescent="0.35">
      <c r="B32" t="s">
        <v>112</v>
      </c>
    </row>
    <row r="33" spans="2:3" x14ac:dyDescent="0.35">
      <c r="B33" s="14">
        <v>348992</v>
      </c>
      <c r="C33" s="15">
        <f>B33</f>
        <v>348992</v>
      </c>
    </row>
  </sheetData>
  <pageMargins left="0.7" right="0.7" top="0.75" bottom="0.75" header="0.3" footer="0.3"/>
  <pageSetup paperSize="9"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6F62A-EEEC-4FF8-91B4-72AD0ED9B05D}">
  <dimension ref="A1"/>
  <sheetViews>
    <sheetView showGridLines="0" tabSelected="1" zoomScaleNormal="100" workbookViewId="0">
      <selection activeCell="X20" sqref="X20"/>
    </sheetView>
  </sheetViews>
  <sheetFormatPr defaultRowHeight="14.5" x14ac:dyDescent="0.35"/>
  <cols>
    <col min="1" max="16384" width="8.7265625" style="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9 8 5 d 4 2 0 - 5 e 8 c - 4 1 3 9 - 8 3 8 e - 3 e f a 1 5 5 f a 4 f f "   x m l n s = " h t t p : / / s c h e m a s . m i c r o s o f t . c o m / D a t a M a s h u p " > A A A A A A I I A A B Q S w M E F A A C A A g A Z 7 G b V m H P 0 4 K m A A A A 9 g A A A B I A H A B D b 2 5 m a W c v U G F j a 2 F n Z S 5 4 b W w g o h g A K K A U A A A A A A A A A A A A A A A A A A A A A A A A A A A A h Y 8 x D o I w G I W v Q r r T l q K J I a U k O r h I Y m J i X J t S o R F + D C 2 W u z l 4 J K 8 g R l E 3 x / e 9 b 3 j v f r 3 x b G j q 4 K I 7 a 1 p I U Y Q p C j S o t j B Q p q h 3 x 3 C B M s G 3 U p 1 k q Y N R B p s M t k h R 5 d w 5 I c R 7 j 3 2 M 2 6 4 k j N K I H P L N T l W 6 k e g j m / 9 y a M A 6 C U o j w f e v M Y L h K J p j N o s x 5 W S C P D f w F d i 4 9 9 n + Q L 7 q a 9 d 3 W m g I 1 0 t O p s j J + 4 N 4 A F B L A w Q U A A I A C A B n s Z t 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7 G b V j M K r 9 z 6 B A A A u h M A A B M A H A B G b 3 J t d W x h c y 9 T Z W N 0 a W 9 u M S 5 t I K I Y A C i g F A A A A A A A A A A A A A A A A A A A A A A A A A A A A O 1 X W 2 / i R h R + j 5 T / M H I f a i Q C S 2 4 r 7 S o P C d n s p k 0 T F C L 1 I Y r Q 2 D 7 A K O M Z d 2 Y M Q V H + e 8 / Y B m M z B i p V l V q V l 8 C 5 z b l + 5 0 R D a J g U Z J j / 7 X 0 9 P D g 8 0 F O q I C I 3 V / e j g b g j F 4 S D O T w g + B n K V I W A l E E 0 7 j z R g I P 2 f 4 e g 0 5 f C g D D a 9 6 b G J P p L t z u f z z v j Q E w l j 5 i Y 6 E 4 o 4 + 4 8 O Q p z w W 6 a c E k j 3 T 3 + d H z c / X T e t W / 9 K G R H A x 6 O k N E b X Q q R U j 5 6 h E Q q 0 0 m i s d d q k + f b O O E Q o x V q X b 7 w e p 0 T 7 6 X V z j 3 M n O r 1 T j + j k 7 m 3 7 8 + 3 0 Y W 3 o n s v H 8 / X 1 N C X Q u E n r z + l Y o L x P i 0 S 8 F A t E + 0 8 K S r 0 W K q 4 L 3 k a C 8 v U / s p K + / 3 d y x k 9 r 0 0 M M o m B N / P R J k v 6 c Q P 9 p I F + 2 k A / a 6 C f V + g f r V U 4 j x D L m Q 1 H J u R R z n U Z 0 v C V J X 4 t 3 v Z J q Z m F n E h t e V a h l g z L 8 R 3 2 S w M D J W N p k P c D a A R q 7 e m C U 9 B 9 x 1 t Y 2 E L o k v N h S D l V + s K o F F 5 a z k r 1 d p T K 4 U 2 1 a L f C n J 9 2 r P D W q n 1 X U m v y j S p h e 3 P J F m k c g M o E l i Q q F t n v e z B E J q C w O 8 W E M I G d D w 4 1 / w 7 t t r r f K R N k j J 6 S i N l 8 U E 7 k m O g 0 0 C x i V C 0 2 / L k V O s V 4 c Q p D T l m s N w Q e V m / D W w J C g 8 t p j C p N f t Y k G 3 X 7 I t V a h o w a Q K I C n X K z a R k H j z J l J 4 + E q D c B g k k n I W I F M 4 R j O M 6 n s A x j 5 A e A w m i M v m V j 6 x B 8 a m Y V N r I 8 W Q h h I r U B F m m W w v V u k e B k T R V T v K / 2 8 k U M 0 E y B L I A q h 9 S o V 6 9 + o U e N U S x I j e 1 P Y u S X u t j D X G B H 2 s R b 6 w k W Q R i H / X u E Z u u x k p z n 3 W Q A q + M S L f r 3 k 4 O 1 b F 6 C A R c V x 6 Z 7 l Y E k f k A 1 C 7 s R 4 y l O S q s 6 F h V Q m a G / O E t V R C n I l u j X x 7 N 1 e M C E W 7 + + Z Y Y 3 g 3 / n l j l r 2 D J n f 8 u W O f v v b J n e / 1 t m a 9 U u E T y N 3 o C J P t V T / B G R A D 1 F z N d k z s y U 9 L E t F W 6 K K y p e N 0 z d S f Q z U 6 L R L F c y E g 2 I 1 0 1 E d 8 u G q T a 4 t N S m / A 0 T K M X w a Z o 5 j D h H x r g T y I z y F O W m u F Y m U 1 J g L m K n 3 Q o O R L o V M 0 S x b J N o C F P F D I P N 1 / K k E J z D y N a D a s R C z n F H Y e w O o w 8 I p a p w b P u b i H 6 r f b d D F E N B 1 H S 6 N 8 h Z i z Z 6 S F H U p h H + S F k S u 8 E c W w E b i 9 m N 0 O j k N Y x B W V j E P e l g F x m Z A o + O s B W P 8 F x w 3 R Z F + 3 1 u q B + a D x Y b v T b M F k N I E 2 a c 6 c 3 5 i Y K Y p b G D / w g a 1 M y Z z 7 + w x q 4 R h T X D G L O F 7 e 7 a q k x z t 1 6 D Y j O E 7 x k Q z m j A e K X N 1 h 6 9 K 7 k E X W V l + T O v a e g 4 h j Z 0 V m d Z o 8 q V V E r O G 8 7 I R z B M Z Q s H T y U B 2 f w E n E 0 a L 5 R + q l T e z P b C b G i Y f C a 2 R 7 / q u d J S T a M G Y u u h 7 9 e K J 9 W 9 8 4 8 c F r 8 B X q g 9 5 1 2 R v 3 G P R Y b o F 8 m E X / y r u z Y 7 H n p f n C Y 1 q l e Q M S K r + y s T U e c O x u Y B L y h V B v b t L U F A K A + c M r a c k 3 3 P z f q 5 Y x X T u 3 B 8 D + h u m K X G 8 c k R I v e g s + P 1 7 W I V L 5 a i D d 6 4 2 W t e r f e K o D F m N M 9 a p V s s o y D 7 j t z b n b x n Z N v Y e 2 S o E v o u k Y q 9 v a r l 8 K M Z D b d X u r x R P L x U w X N d d 4 5 M W 0 a Z 6 X p J 2 u s n j r d e v B v G L e j X B 3 0 I H E J T z H n 9 2 T Y B G k 6 J v c / c 5 9 n O 6 6 z 6 q m 2 D H c t j v 1 W 0 v j v 2 O 6 F 2 a r j s f 1 S g r h L 4 1 z 8 B U E s B A i 0 A F A A C A A g A Z 7 G b V m H P 0 4 K m A A A A 9 g A A A B I A A A A A A A A A A A A A A A A A A A A A A E N v b m Z p Z y 9 Q Y W N r Y W d l L n h t b F B L A Q I t A B Q A A g A I A G e x m 1 Y P y u m r p A A A A O k A A A A T A A A A A A A A A A A A A A A A A P I A A A B b Q 2 9 u d G V u d F 9 U e X B l c 1 0 u e G 1 s U E s B A i 0 A F A A C A A g A Z 7 G b V j M K r 9 z 6 B A A A u h M A A B M A A A A A A A A A A A A A A A A A 4 w E A A E Z v c m 1 1 b G F z L 1 N l Y 3 R p b 2 4 x L m 1 Q S w U G A A A A A A M A A w D C A A A A K 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l Y A A A A A A A B g V 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J O X 1 B u T 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G Q k 5 f U G 5 M I i A v P j x F b n R y e S B U e X B l P S J G a W x s Z W R D b 2 1 w b G V 0 Z V J l c 3 V s d F R v V 2 9 y a 3 N o Z W V 0 I i B W Y W x 1 Z T 0 i b D E i I C 8 + P E V u d H J 5 I F R 5 c G U 9 I l J l b G F 0 a W 9 u c 2 h p c E l u Z m 9 D b 2 5 0 Y W l u Z X I i I F Z h b H V l P S J z e y Z x d W 9 0 O 2 N v b H V t b k N v d W 5 0 J n F 1 b 3 Q 7 O j I x L C Z x d W 9 0 O 2 t l e U N v b H V t b k 5 h b W V z J n F 1 b 3 Q 7 O l t d L C Z x d W 9 0 O 3 F 1 Z X J 5 U m V s Y X R p b 2 5 z a G l w c y Z x d W 9 0 O z p b X S w m c X V v d D t j b 2 x 1 b W 5 J Z G V u d G l 0 a W V z J n F 1 b 3 Q 7 O l s m c X V v d D t T Z W N 0 a W 9 u M S 9 G Q k 5 f U G 5 M L 0 F 1 d G 9 S Z W 1 v d m V k Q 2 9 s d W 1 u c z E u e 0 N v b H V t b j E s M H 0 m c X V v d D s s J n F 1 b 3 Q 7 U 2 V j d G l v b j E v R k J O X 1 B u T C 9 B d X R v U m V t b 3 Z l Z E N v b H V t b n M x L n t D b 2 x 1 b W 4 y L D F 9 J n F 1 b 3 Q 7 L C Z x d W 9 0 O 1 N l Y 3 R p b 2 4 x L 0 Z C T l 9 Q b k w v Q X V 0 b 1 J l b W 9 2 Z W R D b 2 x 1 b W 5 z M S 5 7 R 3 J v c 3 M g R W F y b m l u Z 3 M s M n 0 m c X V v d D s s J n F 1 b 3 Q 7 U 2 V j d G l v b j E v R k J O X 1 B u T C 9 B d X R v U m V t b 3 Z l Z E N v b H V t b n M x L n t D b 2 x 1 b W 4 z L D N 9 J n F 1 b 3 Q 7 L C Z x d W 9 0 O 1 N l Y 3 R p b 2 4 x L 0 Z C T l 9 Q b k w v Q X V 0 b 1 J l b W 9 2 Z W R D b 2 x 1 b W 5 z M S 5 7 T m V 0 I G 9 w Z X J h d G l u Z y B p b m N v b W U s N H 0 m c X V v d D s s J n F 1 b 3 Q 7 U 2 V j d G l v b j E v R k J O X 1 B u T C 9 B d X R v U m V t b 3 Z l Z E N v b H V t b n M x L n s o T G 9 z c y k v R 2 F p b i B m c m 9 t I G R p c 3 B v c 2 F s I G 9 m I H N 1 Y n N p Z G l h c n k s N X 0 m c X V v d D s s J n F 1 b 3 Q 7 U 2 V j d G l v b j E v R k J O X 1 B u T C 9 B d X R v U m V t b 3 Z l Z E N v b H V t b n M x L n t J b n N 1 c m F u Y 2 U g Y 2 x h a W 1 z L D Z 9 J n F 1 b 3 Q 7 L C Z x d W 9 0 O 1 N l Y 3 R p b 2 4 x L 0 Z C T l 9 Q b k w v Q X V 0 b 1 J l b W 9 2 Z W R D b 2 x 1 b W 5 z M S 5 7 T 3 B l c m F 0 a W 5 n I G V 4 c G V u c 2 V z L D d 9 J n F 1 b 3 Q 7 L C Z x d W 9 0 O 1 N l Y 3 R p b 2 4 x L 0 Z C T l 9 Q b k w v Q X V 0 b 1 J l b W 9 2 Z W R D b 2 x 1 b W 5 z M S 5 7 R 3 J v d X B c d T A w M j d z I H N o Y X J l I G 9 m I G F z c 2 9 j a W F 0 Z V x 1 M D A y N 3 M g c m V z d W x 0 c y w 4 f S Z x d W 9 0 O y w m c X V v d D t T Z W N 0 a W 9 u M S 9 G Q k 5 f U G 5 M L 0 F 1 d G 9 S Z W 1 v d m V k Q 2 9 s d W 1 u c z E u e 0 l t c G F p c m 1 l b n Q g Y 2 h h c m d l I G Z v c i B j c m V k a X Q g b G 9 z c 2 V z L D l 9 J n F 1 b 3 Q 7 L C Z x d W 9 0 O 1 N l Y 3 R p b 2 4 x L 0 Z C T l 9 Q b k w v Q X V 0 b 1 J l b W 9 2 Z W R D b 2 x 1 b W 5 z M S 5 7 U H J v Z m l 0 I G J l Z m 9 y Z S B 0 Y X h h d G l v b i w x M H 0 m c X V v d D s s J n F 1 b 3 Q 7 U 2 V j d G l v b j E v R k J O X 1 B u T C 9 B d X R v U m V t b 3 Z l Z E N v b H V t b n M x L n t U Y X h h d G l v b i w x M X 0 m c X V v d D s s J n F 1 b 3 Q 7 U 2 V j d G l v b j E v R k J O X 1 B u T C 9 B d X R v U m V t b 3 Z l Z E N v b H V t b n M x L n t Q c m 9 m a X Q g Z n J v b S B j b 2 5 0 a W 5 1 a W 5 n I G 9 w Z X J h d G l v b n M s M T J 9 J n F 1 b 3 Q 7 L C Z x d W 9 0 O 1 N l Y 3 R p b 2 4 x L 0 Z C T l 9 Q b k w v Q X V 0 b 1 J l b W 9 2 Z W R D b 2 x 1 b W 5 z M S 5 7 K E x v c 3 M p L 3 B y b 2 Z p d C B m c m 9 t I G R p c 2 N v b n R p b n V p b m c g b 3 B l c m F 0 a W 9 u c y w x M 3 0 m c X V v d D s s J n F 1 b 3 Q 7 U 2 V j d G l v b j E v R k J O X 1 B u T C 9 B d X R v U m V t b 3 Z l Z E N v b H V t b n M x L n t Q c m 9 m a X Q g Z m 9 y I H R o Z S B 5 Z W F y L D E 0 f S Z x d W 9 0 O y w m c X V v d D t T Z W N 0 a W 9 u M S 9 G Q k 5 f U G 5 M L 0 F 1 d G 9 S Z W 1 v d m V k Q 2 9 s d W 1 u c z E u e 1 8 x L D E 1 f S Z x d W 9 0 O y w m c X V v d D t T Z W N 0 a W 9 u M S 9 G Q k 5 f U G 5 M L 0 F 1 d G 9 S Z W 1 v d m V k Q 2 9 s d W 1 u c z E u e 1 B y b 2 Z p d C B h d H R y a W J 1 d G F i b G U g d G 8 6 L D E 2 f S Z x d W 9 0 O y w m c X V v d D t T Z W N 0 a W 9 u M S 9 G Q k 5 f U G 5 M L 0 F 1 d G 9 S Z W 1 v d m V k Q 2 9 s d W 1 u c z E u e 0 9 3 b m V y c y B v Z i B 0 a G U g c G F y Z W 5 0 L D E 3 f S Z x d W 9 0 O y w m c X V v d D t T Z W N 0 a W 9 u M S 9 G Q k 5 f U G 5 M L 0 F 1 d G 9 S Z W 1 v d m V k Q 2 9 s d W 1 u c z E u e 0 5 v b i B j b 2 5 0 c m 9 s b G l u Z y B p b n R l c m V z d C w x O H 0 m c X V v d D s s J n F 1 b 3 Q 7 U 2 V j d G l v b j E v R k J O X 1 B u T C 9 B d X R v U m V t b 3 Z l Z E N v b H V t b n M x L n t D b 2 x 1 b W 4 y M C w x O X 0 m c X V v d D s s J n F 1 b 3 Q 7 U 2 V j d G l v b j E v R k J O X 1 B u T C 9 B d X R v U m V t b 3 Z l Z E N v b H V t b n M x L n t F Y X J u a W 5 n c y B w Z X I g c 2 h h c m U g a W 4 g a 2 9 i b y A o Y m F z a W M v Z G l s d X R l Z C k s M j B 9 J n F 1 b 3 Q 7 X S w m c X V v d D t D b 2 x 1 b W 5 D b 3 V u d C Z x d W 9 0 O z o y M S w m c X V v d D t L Z X l D b 2 x 1 b W 5 O Y W 1 l c y Z x d W 9 0 O z p b X S w m c X V v d D t D b 2 x 1 b W 5 J Z G V u d G l 0 a W V z J n F 1 b 3 Q 7 O l s m c X V v d D t T Z W N 0 a W 9 u M S 9 G Q k 5 f U G 5 M L 0 F 1 d G 9 S Z W 1 v d m V k Q 2 9 s d W 1 u c z E u e 0 N v b H V t b j E s M H 0 m c X V v d D s s J n F 1 b 3 Q 7 U 2 V j d G l v b j E v R k J O X 1 B u T C 9 B d X R v U m V t b 3 Z l Z E N v b H V t b n M x L n t D b 2 x 1 b W 4 y L D F 9 J n F 1 b 3 Q 7 L C Z x d W 9 0 O 1 N l Y 3 R p b 2 4 x L 0 Z C T l 9 Q b k w v Q X V 0 b 1 J l b W 9 2 Z W R D b 2 x 1 b W 5 z M S 5 7 R 3 J v c 3 M g R W F y b m l u Z 3 M s M n 0 m c X V v d D s s J n F 1 b 3 Q 7 U 2 V j d G l v b j E v R k J O X 1 B u T C 9 B d X R v U m V t b 3 Z l Z E N v b H V t b n M x L n t D b 2 x 1 b W 4 z L D N 9 J n F 1 b 3 Q 7 L C Z x d W 9 0 O 1 N l Y 3 R p b 2 4 x L 0 Z C T l 9 Q b k w v Q X V 0 b 1 J l b W 9 2 Z W R D b 2 x 1 b W 5 z M S 5 7 T m V 0 I G 9 w Z X J h d G l u Z y B p b m N v b W U s N H 0 m c X V v d D s s J n F 1 b 3 Q 7 U 2 V j d G l v b j E v R k J O X 1 B u T C 9 B d X R v U m V t b 3 Z l Z E N v b H V t b n M x L n s o T G 9 z c y k v R 2 F p b i B m c m 9 t I G R p c 3 B v c 2 F s I G 9 m I H N 1 Y n N p Z G l h c n k s N X 0 m c X V v d D s s J n F 1 b 3 Q 7 U 2 V j d G l v b j E v R k J O X 1 B u T C 9 B d X R v U m V t b 3 Z l Z E N v b H V t b n M x L n t J b n N 1 c m F u Y 2 U g Y 2 x h a W 1 z L D Z 9 J n F 1 b 3 Q 7 L C Z x d W 9 0 O 1 N l Y 3 R p b 2 4 x L 0 Z C T l 9 Q b k w v Q X V 0 b 1 J l b W 9 2 Z W R D b 2 x 1 b W 5 z M S 5 7 T 3 B l c m F 0 a W 5 n I G V 4 c G V u c 2 V z L D d 9 J n F 1 b 3 Q 7 L C Z x d W 9 0 O 1 N l Y 3 R p b 2 4 x L 0 Z C T l 9 Q b k w v Q X V 0 b 1 J l b W 9 2 Z W R D b 2 x 1 b W 5 z M S 5 7 R 3 J v d X B c d T A w M j d z I H N o Y X J l I G 9 m I G F z c 2 9 j a W F 0 Z V x 1 M D A y N 3 M g c m V z d W x 0 c y w 4 f S Z x d W 9 0 O y w m c X V v d D t T Z W N 0 a W 9 u M S 9 G Q k 5 f U G 5 M L 0 F 1 d G 9 S Z W 1 v d m V k Q 2 9 s d W 1 u c z E u e 0 l t c G F p c m 1 l b n Q g Y 2 h h c m d l I G Z v c i B j c m V k a X Q g b G 9 z c 2 V z L D l 9 J n F 1 b 3 Q 7 L C Z x d W 9 0 O 1 N l Y 3 R p b 2 4 x L 0 Z C T l 9 Q b k w v Q X V 0 b 1 J l b W 9 2 Z W R D b 2 x 1 b W 5 z M S 5 7 U H J v Z m l 0 I G J l Z m 9 y Z S B 0 Y X h h d G l v b i w x M H 0 m c X V v d D s s J n F 1 b 3 Q 7 U 2 V j d G l v b j E v R k J O X 1 B u T C 9 B d X R v U m V t b 3 Z l Z E N v b H V t b n M x L n t U Y X h h d G l v b i w x M X 0 m c X V v d D s s J n F 1 b 3 Q 7 U 2 V j d G l v b j E v R k J O X 1 B u T C 9 B d X R v U m V t b 3 Z l Z E N v b H V t b n M x L n t Q c m 9 m a X Q g Z n J v b S B j b 2 5 0 a W 5 1 a W 5 n I G 9 w Z X J h d G l v b n M s M T J 9 J n F 1 b 3 Q 7 L C Z x d W 9 0 O 1 N l Y 3 R p b 2 4 x L 0 Z C T l 9 Q b k w v Q X V 0 b 1 J l b W 9 2 Z W R D b 2 x 1 b W 5 z M S 5 7 K E x v c 3 M p L 3 B y b 2 Z p d C B m c m 9 t I G R p c 2 N v b n R p b n V p b m c g b 3 B l c m F 0 a W 9 u c y w x M 3 0 m c X V v d D s s J n F 1 b 3 Q 7 U 2 V j d G l v b j E v R k J O X 1 B u T C 9 B d X R v U m V t b 3 Z l Z E N v b H V t b n M x L n t Q c m 9 m a X Q g Z m 9 y I H R o Z S B 5 Z W F y L D E 0 f S Z x d W 9 0 O y w m c X V v d D t T Z W N 0 a W 9 u M S 9 G Q k 5 f U G 5 M L 0 F 1 d G 9 S Z W 1 v d m V k Q 2 9 s d W 1 u c z E u e 1 8 x L D E 1 f S Z x d W 9 0 O y w m c X V v d D t T Z W N 0 a W 9 u M S 9 G Q k 5 f U G 5 M L 0 F 1 d G 9 S Z W 1 v d m V k Q 2 9 s d W 1 u c z E u e 1 B y b 2 Z p d C B h d H R y a W J 1 d G F i b G U g d G 8 6 L D E 2 f S Z x d W 9 0 O y w m c X V v d D t T Z W N 0 a W 9 u M S 9 G Q k 5 f U G 5 M L 0 F 1 d G 9 S Z W 1 v d m V k Q 2 9 s d W 1 u c z E u e 0 9 3 b m V y c y B v Z i B 0 a G U g c G F y Z W 5 0 L D E 3 f S Z x d W 9 0 O y w m c X V v d D t T Z W N 0 a W 9 u M S 9 G Q k 5 f U G 5 M L 0 F 1 d G 9 S Z W 1 v d m V k Q 2 9 s d W 1 u c z E u e 0 5 v b i B j b 2 5 0 c m 9 s b G l u Z y B p b n R l c m V z d C w x O H 0 m c X V v d D s s J n F 1 b 3 Q 7 U 2 V j d G l v b j E v R k J O X 1 B u T C 9 B d X R v U m V t b 3 Z l Z E N v b H V t b n M x L n t D b 2 x 1 b W 4 y M C w x O X 0 m c X V v d D s s J n F 1 b 3 Q 7 U 2 V j d G l v b j E v R k J O X 1 B u T C 9 B d X R v U m V t b 3 Z l Z E N v b H V t b n M x L n t F Y X J u a W 5 n c y B w Z X I g c 2 h h c m U g a W 4 g a 2 9 i b y A o Y m F z a W M v Z G l s d X R l Z C k s M j B 9 J n F 1 b 3 Q 7 X S w m c X V v d D t S Z W x h d G l v b n N o a X B J b m Z v J n F 1 b 3 Q 7 O l t d f S I g L z 4 8 R W 5 0 c n k g V H l w Z T 0 i R m l s b F N 0 Y X R 1 c y I g V m F s d W U 9 I n N D b 2 1 w b G V 0 Z S I g L z 4 8 R W 5 0 c n k g V H l w Z T 0 i R m l s b E N v b H V t b k 5 h b W V z I i B W Y W x 1 Z T 0 i c 1 s m c X V v d D t D b 2 x 1 b W 4 x J n F 1 b 3 Q 7 L C Z x d W 9 0 O 0 N v b H V t b j I m c X V v d D s s J n F 1 b 3 Q 7 R 3 J v c 3 M g R W F y b m l u Z 3 M m c X V v d D s s J n F 1 b 3 Q 7 Q 2 9 s d W 1 u M y Z x d W 9 0 O y w m c X V v d D t O Z X Q g b 3 B l c m F 0 a W 5 n I G l u Y 2 9 t Z S Z x d W 9 0 O y w m c X V v d D s o T G 9 z c y k v R 2 F p b i B m c m 9 t I G R p c 3 B v c 2 F s I G 9 m I H N 1 Y n N p Z G l h c n k m c X V v d D s s J n F 1 b 3 Q 7 S W 5 z d X J h b m N l I G N s Y W l t c y Z x d W 9 0 O y w m c X V v d D t P c G V y Y X R p b m c g Z X h w Z W 5 z Z X M m c X V v d D s s J n F 1 b 3 Q 7 R 3 J v d X B c d T A w M j d z I H N o Y X J l I G 9 m I G F z c 2 9 j a W F 0 Z V x 1 M D A y N 3 M g c m V z d W x 0 c y Z x d W 9 0 O y w m c X V v d D t J b X B h a X J t Z W 5 0 I G N o Y X J n Z S B m b 3 I g Y 3 J l Z G l 0 I G x v c 3 N l c y Z x d W 9 0 O y w m c X V v d D t Q c m 9 m a X Q g Y m V m b 3 J l I H R h e G F 0 a W 9 u J n F 1 b 3 Q 7 L C Z x d W 9 0 O 1 R h e G F 0 a W 9 u J n F 1 b 3 Q 7 L C Z x d W 9 0 O 1 B y b 2 Z p d C B m c m 9 t I G N v b n R p b n V p b m c g b 3 B l c m F 0 a W 9 u c y Z x d W 9 0 O y w m c X V v d D s o T G 9 z c y k v c H J v Z m l 0 I G Z y b 2 0 g Z G l z Y 2 9 u d G l u d W l u Z y B v c G V y Y X R p b 2 5 z J n F 1 b 3 Q 7 L C Z x d W 9 0 O 1 B y b 2 Z p d C B m b 3 I g d G h l I H l l Y X I m c X V v d D s s J n F 1 b 3 Q 7 X z E m c X V v d D s s J n F 1 b 3 Q 7 U H J v Z m l 0 I G F 0 d H J p Y n V 0 Y W J s Z S B 0 b z o m c X V v d D s s J n F 1 b 3 Q 7 T 3 d u Z X J z I G 9 m I H R o Z S B w Y X J l b n Q m c X V v d D s s J n F 1 b 3 Q 7 T m 9 u I G N v b n R y b 2 x s a W 5 n I G l u d G V y Z X N 0 J n F 1 b 3 Q 7 L C Z x d W 9 0 O 0 N v b H V t b j I w J n F 1 b 3 Q 7 L C Z x d W 9 0 O 0 V h c m 5 p b m d z I H B l c i B z a G F y Z S B p b i B r b 2 J v I C h i Y X N p Y y 9 k a W x 1 d G V k K S Z x d W 9 0 O 1 0 i I C 8 + P E V u d H J 5 I F R 5 c G U 9 I k Z p b G x D b 2 x 1 b W 5 U e X B l c y I g V m F s d W U 9 I n N B d 1 l G Q U F V R 0 J n V U d C U V V G Q l F V R k F B Q U Z C U V V E I i A v P j x F b n R y e S B U e X B l P S J G a W x s T G F z d F V w Z G F 0 Z W Q i I F Z h b H V l P S J k M j A y M y 0 w N C 0 y N 1 Q x O D o z N D o z M C 4 0 M j Y w N j k 5 W i I g L z 4 8 R W 5 0 c n k g V H l w Z T 0 i R m l s b E V y c m 9 y Q 2 9 1 b n Q i I F Z h b H V l P S J s M C I g L z 4 8 R W 5 0 c n k g V H l w Z T 0 i R m l s b E V y c m 9 y Q 2 9 k Z S I g V m F s d W U 9 I n N V b m t u b 3 d u I i A v P j x F b n R y e S B U e X B l P S J G a W x s Q 2 9 1 b n Q i I F Z h b H V l P S J s N S I g L z 4 8 R W 5 0 c n k g V H l w Z T 0 i Q W R k Z W R U b 0 R h d G F N b 2 R l b C I g V m F s d W U 9 I m w w I i A v P j x F b n R y e S B U e X B l P S J R d W V y e U l E I i B W Y W x 1 Z T 0 i c z E 0 Z T E 4 O D k x L T E 3 Y z A t N G E 1 Y y 1 h Y z V l L W Q w M z g 3 Z j Q x M j E 2 Y i I g L z 4 8 L 1 N 0 Y W J s Z U V u d H J p Z X M + P C 9 J d G V t P j x J d G V t P j x J d G V t T G 9 j Y X R p b 2 4 + P E l 0 Z W 1 U e X B l P k Z v c m 1 1 b G E 8 L 0 l 0 Z W 1 U e X B l P j x J d G V t U G F 0 a D 5 T Z W N 0 a W 9 u M S 9 G Q k 5 f U G 5 M L 1 N v d X J j Z T w v S X R l b V B h d G g + P C 9 J d G V t T G 9 j Y X R p b 2 4 + P F N 0 Y W J s Z U V u d H J p Z X M g L z 4 8 L 0 l 0 Z W 0 + P E l 0 Z W 0 + P E l 0 Z W 1 M b 2 N h d G l v b j 4 8 S X R l b V R 5 c G U + R m 9 y b X V s Y T w v S X R l b V R 5 c G U + P E l 0 Z W 1 Q Y X R o P l N l Y 3 R p b 2 4 x L 0 Z C T l 9 Q b k w v V G F i b G U x M T Q 3 P C 9 J d G V t U G F 0 a D 4 8 L 0 l 0 Z W 1 M b 2 N h d G l v b j 4 8 U 3 R h Y m x l R W 5 0 c m l l c y A v P j w v S X R l b T 4 8 S X R l b T 4 8 S X R l b U x v Y 2 F 0 a W 9 u P j x J d G V t V H l w Z T 5 G b 3 J t d W x h P C 9 J d G V t V H l w Z T 4 8 S X R l b V B h d G g + U 2 V j d G l v b j E v R k J O X 1 B u T C 9 D a G F u Z 2 V k J T I w V H l w Z T w v S X R l b V B h d G g + P C 9 J d G V t T G 9 j Y X R p b 2 4 + P F N 0 Y W J s Z U V u d H J p Z X M g L z 4 8 L 0 l 0 Z W 0 + P E l 0 Z W 0 + P E l 0 Z W 1 M b 2 N h d G l v b j 4 8 S X R l b V R 5 c G U + R m 9 y b X V s Y T w v S X R l b V R 5 c G U + P E l 0 Z W 1 Q Y X R o P l N l Y 3 R p b 2 4 x L 0 Z C T l 9 T R l 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k J O X 1 N G U C I g L z 4 8 R W 5 0 c n k g V H l w Z T 0 i R m l s b G V k Q 2 9 t c G x l d G V S Z X N 1 b H R U b 1 d v c m t z a G V l d C I g V m F s d W U 9 I m w x I i A v P j x F b n R y e S B U e X B l P S J S Z W x h d G l v b n N o a X B J b m Z v Q 2 9 u d G F p b m V y I i B W Y W x 1 Z T 0 i c 3 s m c X V v d D t j b 2 x 1 b W 5 D b 3 V u d C Z x d W 9 0 O z o z N C w m c X V v d D t r Z X l D b 2 x 1 b W 5 O Y W 1 l c y Z x d W 9 0 O z p b X S w m c X V v d D t x d W V y e V J l b G F 0 a W 9 u c 2 h p c H M m c X V v d D s 6 W 1 0 s J n F 1 b 3 Q 7 Y 2 9 s d W 1 u S W R l b n R p d G l l c y Z x d W 9 0 O z p b J n F 1 b 3 Q 7 U 2 V j d G l v b j E v R k J O X 1 N G U C 9 B d X R v U m V t b 3 Z l Z E N v b H V t b n M x L n t D b 2 x 1 b W 4 x L D B 9 J n F 1 b 3 Q 7 L C Z x d W 9 0 O 1 N l Y 3 R p b 2 4 x L 0 Z C T l 9 T R l A v Q X V 0 b 1 J l b W 9 2 Z W R D b 2 x 1 b W 5 z M S 5 7 Q 2 9 s d W 1 u M i w x f S Z x d W 9 0 O y w m c X V v d D t T Z W N 0 a W 9 u M S 9 G Q k 5 f U 0 Z Q L 0 F 1 d G 9 S Z W 1 v d m V k Q 2 9 s d W 1 u c z E u e 0 F z c 2 V 0 c z o s M n 0 m c X V v d D s s J n F 1 b 3 Q 7 U 2 V j d G l v b j E v R k J O X 1 N G U C 9 B d X R v U m V t b 3 Z l Z E N v b H V t b n M x L n t D Y X N o I G F u Z C B i Y W x h b m N l c y B 3 a X R o I E N l b n R y Y W w g Q m F u a y w z f S Z x d W 9 0 O y w m c X V v d D t T Z W N 0 a W 9 u M S 9 G Q k 5 f U 0 Z Q L 0 F 1 d G 9 S Z W 1 v d m V k Q 2 9 s d W 1 u c z E u e 0 x v Y W 5 z I G F u Z C B h Z H Z h b m N l c y B 0 b y B i Y W 5 r c y w 0 f S Z x d W 9 0 O y w m c X V v d D t T Z W N 0 a W 9 u M S 9 G Q k 5 f U 0 Z Q L 0 F 1 d G 9 S Z W 1 v d m V k Q 2 9 s d W 1 u c z E u e 0 x v Y W 5 z I G F u Z C B h Z H Z h b m N l c y B 0 b y B j d X N 0 b 2 1 l c n M s N X 0 m c X V v d D s s J n F 1 b 3 Q 7 U 2 V j d G l v b j E v R k J O X 1 N G U C 9 B d X R v U m V t b 3 Z l Z E N v b H V t b n M x L n t G a W 5 h b m N p Y W w g Y X N z Z X R z I G F 0 I G Z h a X I g d m F s d W U g d G h y b 3 V n a C B w c m 9 m a X Q g b 3 I g b G 9 z c y w 2 f S Z x d W 9 0 O y w m c X V v d D t T Z W N 0 a W 9 u M S 9 G Q k 5 f U 0 Z Q L 0 F 1 d G 9 S Z W 1 v d m V k Q 2 9 s d W 1 u c z E u e 0 l u d m V z d G 1 l b n Q g c 2 V j d X J p d G l l c y w 3 f S Z x d W 9 0 O y w m c X V v d D t T Z W N 0 a W 9 u M S 9 G Q k 5 f U 0 Z Q L 0 F 1 d G 9 S Z W 1 v d m V k Q 2 9 s d W 1 u c z E u e 0 F z c 2 V 0 c y B w b G V k Z 2 V k I G F z I G N v b G x h d G V y Y W w s O H 0 m c X V v d D s s J n F 1 b 3 Q 7 U 2 V j d G l v b j E v R k J O X 1 N G U C 9 B d X R v U m V t b 3 Z l Z E N v b H V t b n M x L n t P d G h l c i B h c 3 N l d H M s O X 0 m c X V v d D s s J n F 1 b 3 Q 7 U 2 V j d G l v b j E v R k J O X 1 N G U C 9 B d X R v U m V t b 3 Z l Z E N v b H V t b n M x L n t J b n Z l c 3 R t Z W 5 0 I G l u I G F z c 2 9 j a W F 0 Z X M s M T B 9 J n F 1 b 3 Q 7 L C Z x d W 9 0 O 1 N l Y 3 R p b 2 4 x L 0 Z C T l 9 T R l A v Q X V 0 b 1 J l b W 9 2 Z W R D b 2 x 1 b W 5 z M S 5 7 S W 5 2 Z X N 0 b W V u d C B w c m 9 w Z X J 0 a W V z L D E x f S Z x d W 9 0 O y w m c X V v d D t T Z W N 0 a W 9 u M S 9 G Q k 5 f U 0 Z Q L 0 F 1 d G 9 S Z W 1 v d m V k Q 2 9 s d W 1 u c z E u e 1 B y b 3 B l c n R 5 L C B w b G F u d C B h b m Q g Z X F 1 a X B t Z W 5 0 L D E y f S Z x d W 9 0 O y w m c X V v d D t T Z W N 0 a W 9 u M S 9 G Q k 5 f U 0 Z Q L 0 F 1 d G 9 S Z W 1 v d m V k Q 2 9 s d W 1 u c z E u e 0 l u d G F u Z 2 l i b G U g Y X N z Z X R z L D E z f S Z x d W 9 0 O y w m c X V v d D t T Z W N 0 a W 9 u M S 9 G Q k 5 f U 0 Z Q L 0 F 1 d G 9 S Z W 1 v d m V k Q 2 9 s d W 1 u c z E u e 0 R l Z m V y c m V k I H R h e C w x N H 0 m c X V v d D s s J n F 1 b 3 Q 7 U 2 V j d G l v b j E v R k J O X 1 N G U C 9 B d X R v U m V t b 3 Z l Z E N v b H V t b n M x L n t B c 3 N l d H M g a G V s Z C 1 m b 3 I t c 2 F s Z S w x N X 0 m c X V v d D s s J n F 1 b 3 Q 7 U 2 V j d G l v b j E v R k J O X 1 N G U C 9 B d X R v U m V t b 3 Z l Z E N v b H V t b n M x L n t D b 2 x 1 b W 4 x N y w x N n 0 m c X V v d D s s J n F 1 b 3 Q 7 U 2 V j d G l v b j E v R k J O X 1 N G U C 9 B d X R v U m V t b 3 Z l Z E N v b H V t b n M x L n t G a W 5 h b m N l Z C B i e T o s M T d 9 J n F 1 b 3 Q 7 L C Z x d W 9 0 O 1 N l Y 3 R p b 2 4 x L 0 Z C T l 9 T R l A v Q X V 0 b 1 J l b W 9 2 Z W R D b 2 x 1 b W 5 z M S 5 7 U 2 h h c m U g Y 2 F w a X R h b C w x O H 0 m c X V v d D s s J n F 1 b 3 Q 7 U 2 V j d G l v b j E v R k J O X 1 N G U C 9 B d X R v U m V t b 3 Z l Z E N v b H V t b n M x L n t T a G F y Z S B w c m V t a X V t L D E 5 f S Z x d W 9 0 O y w m c X V v d D t T Z W N 0 a W 9 u M S 9 G Q k 5 f U 0 Z Q L 0 F 1 d G 9 S Z W 1 v d m V k Q 2 9 s d W 1 u c z E u e 1 J l c 2 V y d m V z L D I w f S Z x d W 9 0 O y w m c X V v d D t T Z W N 0 a W 9 u M S 9 G Q k 5 f U 0 Z Q L 0 F 1 d G 9 S Z W 1 v d m V k Q 2 9 s d W 1 u c z E u e 0 5 v b i B j b 2 5 0 c m 9 s b G l u Z y B p b n R l c m V z d C w y M X 0 m c X V v d D s s J n F 1 b 3 Q 7 U 2 V j d G l v b j E v R k J O X 1 N G U C 9 B d X R v U m V t b 3 Z l Z E N v b H V t b n M x L n t E Z X B v c 2 l 0 c y B m c m 9 t I G J h b m t z L D I y f S Z x d W 9 0 O y w m c X V v d D t T Z W N 0 a W 9 u M S 9 G Q k 5 f U 0 Z Q L 0 F 1 d G 9 S Z W 1 v d m V k Q 2 9 s d W 1 u c z E u e 0 R l c G 9 z a X R z I G Z y b 2 0 g Y 3 V z d G 9 t Z X J z L D I z f S Z x d W 9 0 O y w m c X V v d D t T Z W N 0 a W 9 u M S 9 G Q k 5 f U 0 Z Q L 0 F 1 d G 9 S Z W 1 v d m V k Q 2 9 s d W 1 u c z E u e 0 R l c m l 2 Y X R p d m U g b G l h Y m l s a X R p Z X M s M j R 9 J n F 1 b 3 Q 7 L C Z x d W 9 0 O 1 N l Y 3 R p b 2 4 x L 0 Z C T l 9 T R l A v Q X V 0 b 1 J l b W 9 2 Z W R D b 2 x 1 b W 5 z M S 5 7 T G l h Y m l s a X R p Z X M g b 2 4 g a W 5 2 Z X N 0 b W V u d C B j b 2 5 0 c m F j d H M s M j V 9 J n F 1 b 3 Q 7 L C Z x d W 9 0 O 1 N l Y 3 R p b 2 4 x L 0 Z C T l 9 T R l A v Q X V 0 b 1 J l b W 9 2 Z W R D b 2 x 1 b W 5 z M S 5 7 T G l h Y m l s a X R p Z X M g b 2 4 g a W 5 z d X J h b m N l I G N v b n R y Y W N 0 c y w y N n 0 m c X V v d D s s J n F 1 b 3 Q 7 U 2 V j d G l v b j E v R k J O X 1 N G U C 9 B d X R v U m V t b 3 Z l Z E N v b H V t b n M x L n t C b 3 J y b 3 d p b m d z L D I 3 f S Z x d W 9 0 O y w m c X V v d D t T Z W N 0 a W 9 u M S 9 G Q k 5 f U 0 Z Q L 0 F 1 d G 9 S Z W 1 v d m V k Q 2 9 s d W 1 u c z E u e 1 J l d G l y Z W 1 l b n Q g Y m V u Z W Z p d C B v Y m x p Z 2 F 0 a W 9 u c y w y O H 0 m c X V v d D s s J n F 1 b 3 Q 7 U 2 V j d G l v b j E v R k J O X 1 N G U C 9 B d X R v U m V t b 3 Z l Z E N v b H V t b n M x L n t D d X J y Z W 5 0 I G l u Y 2 9 t Z S B 0 Y X g s M j l 9 J n F 1 b 3 Q 7 L C Z x d W 9 0 O 1 N l Y 3 R p b 2 4 x L 0 Z C T l 9 T R l A v Q X V 0 b 1 J l b W 9 2 Z W R D b 2 x 1 b W 5 z M S 5 7 T 3 R o Z X I g b G l h Y m l s a X R p Z X M s M z B 9 J n F 1 b 3 Q 7 L C Z x d W 9 0 O 1 N l Y 3 R p b 2 4 x L 0 Z C T l 9 T R l A v Q X V 0 b 1 J l b W 9 2 Z W R D b 2 x 1 b W 5 z M S 5 7 R G V m Z X J y Z W Q g a W 5 j b 2 1 l I H R h e C B s a W F i a W x p d G l l c y w z M X 0 m c X V v d D s s J n F 1 b 3 Q 7 U 2 V j d G l v b j E v R k J O X 1 N G U C 9 B d X R v U m V t b 3 Z l Z E N v b H V t b n M x L n t M a W F i a W x p d G l l c y B o Z W x k L W Z v c i 1 z Y W x l L D M y f S Z x d W 9 0 O y w m c X V v d D t T Z W N 0 a W 9 u M S 9 G Q k 5 f U 0 Z Q L 0 F 1 d G 9 S Z W 1 v d m V k Q 2 9 s d W 1 u c z E u e 0 N v b H V t b j M 0 L D M z f S Z x d W 9 0 O 1 0 s J n F 1 b 3 Q 7 Q 2 9 s d W 1 u Q 2 9 1 b n Q m c X V v d D s 6 M z Q s J n F 1 b 3 Q 7 S 2 V 5 Q 2 9 s d W 1 u T m F t Z X M m c X V v d D s 6 W 1 0 s J n F 1 b 3 Q 7 Q 2 9 s d W 1 u S W R l b n R p d G l l c y Z x d W 9 0 O z p b J n F 1 b 3 Q 7 U 2 V j d G l v b j E v R k J O X 1 N G U C 9 B d X R v U m V t b 3 Z l Z E N v b H V t b n M x L n t D b 2 x 1 b W 4 x L D B 9 J n F 1 b 3 Q 7 L C Z x d W 9 0 O 1 N l Y 3 R p b 2 4 x L 0 Z C T l 9 T R l A v Q X V 0 b 1 J l b W 9 2 Z W R D b 2 x 1 b W 5 z M S 5 7 Q 2 9 s d W 1 u M i w x f S Z x d W 9 0 O y w m c X V v d D t T Z W N 0 a W 9 u M S 9 G Q k 5 f U 0 Z Q L 0 F 1 d G 9 S Z W 1 v d m V k Q 2 9 s d W 1 u c z E u e 0 F z c 2 V 0 c z o s M n 0 m c X V v d D s s J n F 1 b 3 Q 7 U 2 V j d G l v b j E v R k J O X 1 N G U C 9 B d X R v U m V t b 3 Z l Z E N v b H V t b n M x L n t D Y X N o I G F u Z C B i Y W x h b m N l c y B 3 a X R o I E N l b n R y Y W w g Q m F u a y w z f S Z x d W 9 0 O y w m c X V v d D t T Z W N 0 a W 9 u M S 9 G Q k 5 f U 0 Z Q L 0 F 1 d G 9 S Z W 1 v d m V k Q 2 9 s d W 1 u c z E u e 0 x v Y W 5 z I G F u Z C B h Z H Z h b m N l c y B 0 b y B i Y W 5 r c y w 0 f S Z x d W 9 0 O y w m c X V v d D t T Z W N 0 a W 9 u M S 9 G Q k 5 f U 0 Z Q L 0 F 1 d G 9 S Z W 1 v d m V k Q 2 9 s d W 1 u c z E u e 0 x v Y W 5 z I G F u Z C B h Z H Z h b m N l c y B 0 b y B j d X N 0 b 2 1 l c n M s N X 0 m c X V v d D s s J n F 1 b 3 Q 7 U 2 V j d G l v b j E v R k J O X 1 N G U C 9 B d X R v U m V t b 3 Z l Z E N v b H V t b n M x L n t G a W 5 h b m N p Y W w g Y X N z Z X R z I G F 0 I G Z h a X I g d m F s d W U g d G h y b 3 V n a C B w c m 9 m a X Q g b 3 I g b G 9 z c y w 2 f S Z x d W 9 0 O y w m c X V v d D t T Z W N 0 a W 9 u M S 9 G Q k 5 f U 0 Z Q L 0 F 1 d G 9 S Z W 1 v d m V k Q 2 9 s d W 1 u c z E u e 0 l u d m V z d G 1 l b n Q g c 2 V j d X J p d G l l c y w 3 f S Z x d W 9 0 O y w m c X V v d D t T Z W N 0 a W 9 u M S 9 G Q k 5 f U 0 Z Q L 0 F 1 d G 9 S Z W 1 v d m V k Q 2 9 s d W 1 u c z E u e 0 F z c 2 V 0 c y B w b G V k Z 2 V k I G F z I G N v b G x h d G V y Y W w s O H 0 m c X V v d D s s J n F 1 b 3 Q 7 U 2 V j d G l v b j E v R k J O X 1 N G U C 9 B d X R v U m V t b 3 Z l Z E N v b H V t b n M x L n t P d G h l c i B h c 3 N l d H M s O X 0 m c X V v d D s s J n F 1 b 3 Q 7 U 2 V j d G l v b j E v R k J O X 1 N G U C 9 B d X R v U m V t b 3 Z l Z E N v b H V t b n M x L n t J b n Z l c 3 R t Z W 5 0 I G l u I G F z c 2 9 j a W F 0 Z X M s M T B 9 J n F 1 b 3 Q 7 L C Z x d W 9 0 O 1 N l Y 3 R p b 2 4 x L 0 Z C T l 9 T R l A v Q X V 0 b 1 J l b W 9 2 Z W R D b 2 x 1 b W 5 z M S 5 7 S W 5 2 Z X N 0 b W V u d C B w c m 9 w Z X J 0 a W V z L D E x f S Z x d W 9 0 O y w m c X V v d D t T Z W N 0 a W 9 u M S 9 G Q k 5 f U 0 Z Q L 0 F 1 d G 9 S Z W 1 v d m V k Q 2 9 s d W 1 u c z E u e 1 B y b 3 B l c n R 5 L C B w b G F u d C B h b m Q g Z X F 1 a X B t Z W 5 0 L D E y f S Z x d W 9 0 O y w m c X V v d D t T Z W N 0 a W 9 u M S 9 G Q k 5 f U 0 Z Q L 0 F 1 d G 9 S Z W 1 v d m V k Q 2 9 s d W 1 u c z E u e 0 l u d G F u Z 2 l i b G U g Y X N z Z X R z L D E z f S Z x d W 9 0 O y w m c X V v d D t T Z W N 0 a W 9 u M S 9 G Q k 5 f U 0 Z Q L 0 F 1 d G 9 S Z W 1 v d m V k Q 2 9 s d W 1 u c z E u e 0 R l Z m V y c m V k I H R h e C w x N H 0 m c X V v d D s s J n F 1 b 3 Q 7 U 2 V j d G l v b j E v R k J O X 1 N G U C 9 B d X R v U m V t b 3 Z l Z E N v b H V t b n M x L n t B c 3 N l d H M g a G V s Z C 1 m b 3 I t c 2 F s Z S w x N X 0 m c X V v d D s s J n F 1 b 3 Q 7 U 2 V j d G l v b j E v R k J O X 1 N G U C 9 B d X R v U m V t b 3 Z l Z E N v b H V t b n M x L n t D b 2 x 1 b W 4 x N y w x N n 0 m c X V v d D s s J n F 1 b 3 Q 7 U 2 V j d G l v b j E v R k J O X 1 N G U C 9 B d X R v U m V t b 3 Z l Z E N v b H V t b n M x L n t G a W 5 h b m N l Z C B i e T o s M T d 9 J n F 1 b 3 Q 7 L C Z x d W 9 0 O 1 N l Y 3 R p b 2 4 x L 0 Z C T l 9 T R l A v Q X V 0 b 1 J l b W 9 2 Z W R D b 2 x 1 b W 5 z M S 5 7 U 2 h h c m U g Y 2 F w a X R h b C w x O H 0 m c X V v d D s s J n F 1 b 3 Q 7 U 2 V j d G l v b j E v R k J O X 1 N G U C 9 B d X R v U m V t b 3 Z l Z E N v b H V t b n M x L n t T a G F y Z S B w c m V t a X V t L D E 5 f S Z x d W 9 0 O y w m c X V v d D t T Z W N 0 a W 9 u M S 9 G Q k 5 f U 0 Z Q L 0 F 1 d G 9 S Z W 1 v d m V k Q 2 9 s d W 1 u c z E u e 1 J l c 2 V y d m V z L D I w f S Z x d W 9 0 O y w m c X V v d D t T Z W N 0 a W 9 u M S 9 G Q k 5 f U 0 Z Q L 0 F 1 d G 9 S Z W 1 v d m V k Q 2 9 s d W 1 u c z E u e 0 5 v b i B j b 2 5 0 c m 9 s b G l u Z y B p b n R l c m V z d C w y M X 0 m c X V v d D s s J n F 1 b 3 Q 7 U 2 V j d G l v b j E v R k J O X 1 N G U C 9 B d X R v U m V t b 3 Z l Z E N v b H V t b n M x L n t E Z X B v c 2 l 0 c y B m c m 9 t I G J h b m t z L D I y f S Z x d W 9 0 O y w m c X V v d D t T Z W N 0 a W 9 u M S 9 G Q k 5 f U 0 Z Q L 0 F 1 d G 9 S Z W 1 v d m V k Q 2 9 s d W 1 u c z E u e 0 R l c G 9 z a X R z I G Z y b 2 0 g Y 3 V z d G 9 t Z X J z L D I z f S Z x d W 9 0 O y w m c X V v d D t T Z W N 0 a W 9 u M S 9 G Q k 5 f U 0 Z Q L 0 F 1 d G 9 S Z W 1 v d m V k Q 2 9 s d W 1 u c z E u e 0 R l c m l 2 Y X R p d m U g b G l h Y m l s a X R p Z X M s M j R 9 J n F 1 b 3 Q 7 L C Z x d W 9 0 O 1 N l Y 3 R p b 2 4 x L 0 Z C T l 9 T R l A v Q X V 0 b 1 J l b W 9 2 Z W R D b 2 x 1 b W 5 z M S 5 7 T G l h Y m l s a X R p Z X M g b 2 4 g a W 5 2 Z X N 0 b W V u d C B j b 2 5 0 c m F j d H M s M j V 9 J n F 1 b 3 Q 7 L C Z x d W 9 0 O 1 N l Y 3 R p b 2 4 x L 0 Z C T l 9 T R l A v Q X V 0 b 1 J l b W 9 2 Z W R D b 2 x 1 b W 5 z M S 5 7 T G l h Y m l s a X R p Z X M g b 2 4 g a W 5 z d X J h b m N l I G N v b n R y Y W N 0 c y w y N n 0 m c X V v d D s s J n F 1 b 3 Q 7 U 2 V j d G l v b j E v R k J O X 1 N G U C 9 B d X R v U m V t b 3 Z l Z E N v b H V t b n M x L n t C b 3 J y b 3 d p b m d z L D I 3 f S Z x d W 9 0 O y w m c X V v d D t T Z W N 0 a W 9 u M S 9 G Q k 5 f U 0 Z Q L 0 F 1 d G 9 S Z W 1 v d m V k Q 2 9 s d W 1 u c z E u e 1 J l d G l y Z W 1 l b n Q g Y m V u Z W Z p d C B v Y m x p Z 2 F 0 a W 9 u c y w y O H 0 m c X V v d D s s J n F 1 b 3 Q 7 U 2 V j d G l v b j E v R k J O X 1 N G U C 9 B d X R v U m V t b 3 Z l Z E N v b H V t b n M x L n t D d X J y Z W 5 0 I G l u Y 2 9 t Z S B 0 Y X g s M j l 9 J n F 1 b 3 Q 7 L C Z x d W 9 0 O 1 N l Y 3 R p b 2 4 x L 0 Z C T l 9 T R l A v Q X V 0 b 1 J l b W 9 2 Z W R D b 2 x 1 b W 5 z M S 5 7 T 3 R o Z X I g b G l h Y m l s a X R p Z X M s M z B 9 J n F 1 b 3 Q 7 L C Z x d W 9 0 O 1 N l Y 3 R p b 2 4 x L 0 Z C T l 9 T R l A v Q X V 0 b 1 J l b W 9 2 Z W R D b 2 x 1 b W 5 z M S 5 7 R G V m Z X J y Z W Q g a W 5 j b 2 1 l I H R h e C B s a W F i a W x p d G l l c y w z M X 0 m c X V v d D s s J n F 1 b 3 Q 7 U 2 V j d G l v b j E v R k J O X 1 N G U C 9 B d X R v U m V t b 3 Z l Z E N v b H V t b n M x L n t M a W F i a W x p d G l l c y B o Z W x k L W Z v c i 1 z Y W x l L D M y f S Z x d W 9 0 O y w m c X V v d D t T Z W N 0 a W 9 u M S 9 G Q k 5 f U 0 Z Q L 0 F 1 d G 9 S Z W 1 v d m V k Q 2 9 s d W 1 u c z E u e 0 N v b H V t b j M 0 L D M z f S Z x d W 9 0 O 1 0 s J n F 1 b 3 Q 7 U m V s Y X R p b 2 5 z a G l w S W 5 m b y Z x d W 9 0 O z p b X X 0 i I C 8 + P E V u d H J 5 I F R 5 c G U 9 I k Z p b G x T d G F 0 d X M i I F Z h b H V l P S J z Q 2 9 t c G x l d G U i I C 8 + P E V u d H J 5 I F R 5 c G U 9 I k Z p b G x D b 2 x 1 b W 5 O Y W 1 l c y I g V m F s d W U 9 I n N b J n F 1 b 3 Q 7 Q 2 9 s d W 1 u M S Z x d W 9 0 O y w m c X V v d D t D b 2 x 1 b W 4 y J n F 1 b 3 Q 7 L C Z x d W 9 0 O 0 F z c 2 V 0 c z o m c X V v d D s s J n F 1 b 3 Q 7 Q 2 F z a C B h b m Q g Y m F s Y W 5 j Z X M g d 2 l 0 a C B D Z W 5 0 c m F s I E J h b m s m c X V v d D s s J n F 1 b 3 Q 7 T G 9 h b n M g Y W 5 k I G F k d m F u Y 2 V z I H R v I G J h b m t z J n F 1 b 3 Q 7 L C Z x d W 9 0 O 0 x v Y W 5 z I G F u Z C B h Z H Z h b m N l c y B 0 b y B j d X N 0 b 2 1 l c n M m c X V v d D s s J n F 1 b 3 Q 7 R m l u Y W 5 j a W F s I G F z c 2 V 0 c y B h d C B m Y W l y I H Z h b H V l I H R o c m 9 1 Z 2 g g c H J v Z m l 0 I G 9 y I G x v c 3 M m c X V v d D s s J n F 1 b 3 Q 7 S W 5 2 Z X N 0 b W V u d C B z Z W N 1 c m l 0 a W V z J n F 1 b 3 Q 7 L C Z x d W 9 0 O 0 F z c 2 V 0 c y B w b G V k Z 2 V k I G F z I G N v b G x h d G V y Y W w m c X V v d D s s J n F 1 b 3 Q 7 T 3 R o Z X I g Y X N z Z X R z J n F 1 b 3 Q 7 L C Z x d W 9 0 O 0 l u d m V z d G 1 l b n Q g a W 4 g Y X N z b 2 N p Y X R l c y Z x d W 9 0 O y w m c X V v d D t J b n Z l c 3 R t Z W 5 0 I H B y b 3 B l c n R p Z X M m c X V v d D s s J n F 1 b 3 Q 7 U H J v c G V y d H k s I H B s Y W 5 0 I G F u Z C B l c X V p c G 1 l b n Q m c X V v d D s s J n F 1 b 3 Q 7 S W 5 0 Y W 5 n a W J s Z S B h c 3 N l d H M m c X V v d D s s J n F 1 b 3 Q 7 R G V m Z X J y Z W Q g d G F 4 J n F 1 b 3 Q 7 L C Z x d W 9 0 O 0 F z c 2 V 0 c y B o Z W x k L W Z v c i 1 z Y W x l J n F 1 b 3 Q 7 L C Z x d W 9 0 O 0 N v b H V t b j E 3 J n F 1 b 3 Q 7 L C Z x d W 9 0 O 0 Z p b m F u Y 2 V k I G J 5 O i Z x d W 9 0 O y w m c X V v d D t T a G F y Z S B j Y X B p d G F s J n F 1 b 3 Q 7 L C Z x d W 9 0 O 1 N o Y X J l I H B y Z W 1 p d W 0 m c X V v d D s s J n F 1 b 3 Q 7 U m V z Z X J 2 Z X M m c X V v d D s s J n F 1 b 3 Q 7 T m 9 u I G N v b n R y b 2 x s a W 5 n I G l u d G V y Z X N 0 J n F 1 b 3 Q 7 L C Z x d W 9 0 O 0 R l c G 9 z a X R z I G Z y b 2 0 g Y m F u a 3 M m c X V v d D s s J n F 1 b 3 Q 7 R G V w b 3 N p d H M g Z n J v b S B j d X N 0 b 2 1 l c n M m c X V v d D s s J n F 1 b 3 Q 7 R G V y a X Z h d G l 2 Z S B s a W F i a W x p d G l l c y Z x d W 9 0 O y w m c X V v d D t M a W F i a W x p d G l l c y B v b i B p b n Z l c 3 R t Z W 5 0 I G N v b n R y Y W N 0 c y Z x d W 9 0 O y w m c X V v d D t M a W F i a W x p d G l l c y B v b i B p b n N 1 c m F u Y 2 U g Y 2 9 u d H J h Y 3 R z J n F 1 b 3 Q 7 L C Z x d W 9 0 O 0 J v c n J v d 2 l u Z 3 M m c X V v d D s s J n F 1 b 3 Q 7 U m V 0 a X J l b W V u d C B i Z W 5 l Z m l 0 I G 9 i b G l n Y X R p b 2 5 z J n F 1 b 3 Q 7 L C Z x d W 9 0 O 0 N 1 c n J l b n Q g a W 5 j b 2 1 l I H R h e C Z x d W 9 0 O y w m c X V v d D t P d G h l c i B s a W F i a W x p d G l l c y Z x d W 9 0 O y w m c X V v d D t E Z W Z l c n J l Z C B p b m N v b W U g d G F 4 I G x p Y W J p b G l 0 a W V z J n F 1 b 3 Q 7 L C Z x d W 9 0 O 0 x p Y W J p b G l 0 a W V z I G h l b G Q t Z m 9 y L X N h b G U m c X V v d D s s J n F 1 b 3 Q 7 Q 2 9 s d W 1 u M z Q m c X V v d D t d I i A v P j x F b n R y e S B U e X B l P S J G a W x s Q 2 9 s d W 1 u V H l w Z X M i I F Z h b H V l P S J z Q X d Z Q U J n W U d C U V l G Q l F V R 0 J R V U Z C U V l B Q l F V R k J R W U d C U V l H Q l F V R k J R T U Z C Z z 0 9 I i A v P j x F b n R y e S B U e X B l P S J G a W x s T G F z d F V w Z G F 0 Z W Q i I F Z h b H V l P S J k M j A y M y 0 w N C 0 y N 1 Q x O D o z O T o 0 M i 4 3 M j Y w M j k z W i I g L z 4 8 R W 5 0 c n k g V H l w Z T 0 i R m l s b E V y c m 9 y Q 2 9 1 b n Q i I F Z h b H V l P S J s M C I g L z 4 8 R W 5 0 c n k g V H l w Z T 0 i R m l s b E V y c m 9 y Q 2 9 k Z S I g V m F s d W U 9 I n N V b m t u b 3 d u I i A v P j x F b n R y e S B U e X B l P S J G a W x s Q 2 9 1 b n Q i I F Z h b H V l P S J s N S I g L z 4 8 R W 5 0 c n k g V H l w Z T 0 i Q W R k Z W R U b 0 R h d G F N b 2 R l b C I g V m F s d W U 9 I m w w I i A v P j x F b n R y e S B U e X B l P S J R d W V y e U l E I i B W Y W x 1 Z T 0 i c 2 M 1 Y T c 2 N j E 5 L T A w M W E t N D A 4 N i 0 5 Z j c 5 L W U 4 Z G E x N 2 E y Z T I 4 O S I g L z 4 8 L 1 N 0 Y W J s Z U V u d H J p Z X M + P C 9 J d G V t P j x J d G V t P j x J d G V t T G 9 j Y X R p b 2 4 + P E l 0 Z W 1 U e X B l P k Z v c m 1 1 b G E 8 L 0 l 0 Z W 1 U e X B l P j x J d G V t U G F 0 a D 5 T Z W N 0 a W 9 u M S 9 G Q k 5 f U 0 Z Q L 1 N v d X J j Z T w v S X R l b V B h d G g + P C 9 J d G V t T G 9 j Y X R p b 2 4 + P F N 0 Y W J s Z U V u d H J p Z X M g L z 4 8 L 0 l 0 Z W 0 + P E l 0 Z W 0 + P E l 0 Z W 1 M b 2 N h d G l v b j 4 8 S X R l b V R 5 c G U + R m 9 y b X V s Y T w v S X R l b V R 5 c G U + P E l 0 Z W 1 Q Y X R o P l N l Y 3 R p b 2 4 x L 0 Z C T l 9 T R l A v V G F i b G U x M T Q 1 P C 9 J d G V t U G F 0 a D 4 8 L 0 l 0 Z W 1 M b 2 N h d G l v b j 4 8 U 3 R h Y m x l R W 5 0 c m l l c y A v P j w v S X R l b T 4 8 S X R l b T 4 8 S X R l b U x v Y 2 F 0 a W 9 u P j x J d G V t V H l w Z T 5 G b 3 J t d W x h P C 9 J d G V t V H l w Z T 4 8 S X R l b V B h d G g + U 2 V j d G l v b j E v R k J O X 1 N G U C 9 D a G F u Z 2 V k J T I w V H l w Z T w v S X R l b V B h d G g + P C 9 J d G V t T G 9 j Y X R p b 2 4 + P F N 0 Y W J s Z U V u d H J p Z X M g L z 4 8 L 0 l 0 Z W 0 + P E l 0 Z W 0 + P E l 0 Z W 1 M b 2 N h d G l v b j 4 8 S X R l b V R 5 c G U + R m 9 y b X V s Y T w v S X R l b V R 5 c G U + P E l 0 Z W 1 Q Y X R o P l N l Y 3 R p b 2 4 x L 0 Z C T l 9 Q b k w v U m V t b 3 Z l Z C U y M F R v c C U y M F J v d 3 M 8 L 0 l 0 Z W 1 Q Y X R o P j w v S X R l b U x v Y 2 F 0 a W 9 u P j x T d G F i b G V F b n R y a W V z I C 8 + P C 9 J d G V t P j x J d G V t P j x J d G V t T G 9 j Y X R p b 2 4 + P E l 0 Z W 1 U e X B l P k Z v c m 1 1 b G E 8 L 0 l 0 Z W 1 U e X B l P j x J d G V t U G F 0 a D 5 T Z W N 0 a W 9 u M S 9 G Q k 5 f U G 5 M L 1 R y Y W 5 z c G 9 z Z W Q l M j B U Y W J s Z T w v S X R l b V B h d G g + P C 9 J d G V t T G 9 j Y X R p b 2 4 + P F N 0 Y W J s Z U V u d H J p Z X M g L z 4 8 L 0 l 0 Z W 0 + P E l 0 Z W 0 + P E l 0 Z W 1 M b 2 N h d G l v b j 4 8 S X R l b V R 5 c G U + R m 9 y b X V s Y T w v S X R l b V R 5 c G U + P E l 0 Z W 1 Q Y X R o P l N l Y 3 R p b 2 4 x L 0 Z C T l 9 Q b k w v U H J v b W 9 0 Z W Q l M j B I Z W F k Z X J z P C 9 J d G V t U G F 0 a D 4 8 L 0 l 0 Z W 1 M b 2 N h d G l v b j 4 8 U 3 R h Y m x l R W 5 0 c m l l c y A v P j w v S X R l b T 4 8 S X R l b T 4 8 S X R l b U x v Y 2 F 0 a W 9 u P j x J d G V t V H l w Z T 5 G b 3 J t d W x h P C 9 J d G V t V H l w Z T 4 8 S X R l b V B h d G g + U 2 V j d G l v b j E v R k J O X 1 B u T C 9 D a G F u Z 2 V k J T I w V H l w Z T E 8 L 0 l 0 Z W 1 Q Y X R o P j w v S X R l b U x v Y 2 F 0 a W 9 u P j x T d G F i b G V F b n R y a W V z I C 8 + P C 9 J d G V t P j x J d G V t P j x J d G V t T G 9 j Y X R p b 2 4 + P E l 0 Z W 1 U e X B l P k Z v c m 1 1 b G E 8 L 0 l 0 Z W 1 U e X B l P j x J d G V t U G F 0 a D 5 T Z W N 0 a W 9 u M S 9 G Q k 5 f U G 5 M L 1 J l d m V y c 2 V k J T I w U m 9 3 c z w v S X R l b V B h d G g + P C 9 J d G V t T G 9 j Y X R p b 2 4 + P F N 0 Y W J s Z U V u d H J p Z X M g L z 4 8 L 0 l 0 Z W 0 + P E l 0 Z W 0 + P E l 0 Z W 1 M b 2 N h d G l v b j 4 8 S X R l b V R 5 c G U + R m 9 y b X V s Y T w v S X R l b V R 5 c G U + P E l 0 Z W 1 Q Y X R o P l N l Y 3 R p b 2 4 x L 0 Z C T l 9 T R l A v U m V t b 3 Z l Z C U y M F R v c C U y M F J v d 3 M 8 L 0 l 0 Z W 1 Q Y X R o P j w v S X R l b U x v Y 2 F 0 a W 9 u P j x T d G F i b G V F b n R y a W V z I C 8 + P C 9 J d G V t P j x J d G V t P j x J d G V t T G 9 j Y X R p b 2 4 + P E l 0 Z W 1 U e X B l P k Z v c m 1 1 b G E 8 L 0 l 0 Z W 1 U e X B l P j x J d G V t U G F 0 a D 5 T Z W N 0 a W 9 u M S 9 G Q k 5 f U 0 Z Q L 1 R y Y W 5 z c G 9 z Z W Q l M j B U Y W J s Z T w v S X R l b V B h d G g + P C 9 J d G V t T G 9 j Y X R p b 2 4 + P F N 0 Y W J s Z U V u d H J p Z X M g L z 4 8 L 0 l 0 Z W 0 + P E l 0 Z W 0 + P E l 0 Z W 1 M b 2 N h d G l v b j 4 8 S X R l b V R 5 c G U + R m 9 y b X V s Y T w v S X R l b V R 5 c G U + P E l 0 Z W 1 Q Y X R o P l N l Y 3 R p b 2 4 x L 0 Z C T l 9 T R l A v U H J v b W 9 0 Z W Q l M j B I Z W F k Z X J z P C 9 J d G V t U G F 0 a D 4 8 L 0 l 0 Z W 1 M b 2 N h d G l v b j 4 8 U 3 R h Y m x l R W 5 0 c m l l c y A v P j w v S X R l b T 4 8 S X R l b T 4 8 S X R l b U x v Y 2 F 0 a W 9 u P j x J d G V t V H l w Z T 5 G b 3 J t d W x h P C 9 J d G V t V H l w Z T 4 8 S X R l b V B h d G g + U 2 V j d G l v b j E v R k J O X 1 N G U C 9 D a G F u Z 2 V k J T I w V H l w Z T E 8 L 0 l 0 Z W 1 Q Y X R o P j w v S X R l b U x v Y 2 F 0 a W 9 u P j x T d G F i b G V F b n R y a W V z I C 8 + P C 9 J d G V t P j x J d G V t P j x J d G V t T G 9 j Y X R p b 2 4 + P E l 0 Z W 1 U e X B l P k Z v c m 1 1 b G E 8 L 0 l 0 Z W 1 U e X B l P j x J d G V t U G F 0 a D 5 T Z W N 0 a W 9 u M S 9 G Q k 5 f U 0 Z Q L 1 J l d m V y c 2 V k J T I w U m 9 3 c z w v S X R l b V B h d G g + P C 9 J d G V t T G 9 j Y X R p b 2 4 + P F N 0 Y W J s Z U V u d H J p Z X M g L z 4 8 L 0 l 0 Z W 0 + P E l 0 Z W 0 + P E l 0 Z W 1 M b 2 N h d G l v b j 4 8 S X R l b V R 5 c G U + R m 9 y b X V s Y T w v S X R l b V R 5 c G U + P E l 0 Z W 1 Q Y X R o P l N l Y 3 R p b 2 4 x L 0 1 l c m d 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J n Z T E 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0 1 l c m d l M S 9 B d X R v U m V t b 3 Z l Z E N v b H V t b n M x L n t E Y X R l L D B 9 J n F 1 b 3 Q 7 L C Z x d W 9 0 O 1 N l Y 3 R p b 2 4 x L 0 1 l c m d l M S 9 B d X R v U m V t b 3 Z l Z E N v b H V t b n M x L n t H c m 9 z c y B F Y X J u a W 5 n c y w x f S Z x d W 9 0 O y w m c X V v d D t T Z W N 0 a W 9 u M S 9 N Z X J n Z T E v Q X V 0 b 1 J l b W 9 2 Z W R D b 2 x 1 b W 5 z M S 5 7 T m V 0 I G 9 w Z X J h d G l u Z y B p b m N v b W U s M n 0 m c X V v d D s s J n F 1 b 3 Q 7 U 2 V j d G l v b j E v T W V y Z 2 U x L 0 F 1 d G 9 S Z W 1 v d m V k Q 2 9 s d W 1 u c z E u e y h M b 3 N z K S 9 H Y W l u I G Z y b 2 0 g Z G l z c G 9 z Y W w g b 2 Y g c 3 V i c 2 l k a W F y e S w z f S Z x d W 9 0 O y w m c X V v d D t T Z W N 0 a W 9 u M S 9 N Z X J n Z T E v Q X V 0 b 1 J l b W 9 2 Z W R D b 2 x 1 b W 5 z M S 5 7 S W 5 z d X J h b m N l I G N s Y W l t c y w 0 f S Z x d W 9 0 O y w m c X V v d D t T Z W N 0 a W 9 u M S 9 N Z X J n Z T E v Q X V 0 b 1 J l b W 9 2 Z W R D b 2 x 1 b W 5 z M S 5 7 T 3 B l c m F 0 a W 5 n I G V 4 c G V u c 2 V z L D V 9 J n F 1 b 3 Q 7 L C Z x d W 9 0 O 1 N l Y 3 R p b 2 4 x L 0 1 l c m d l M S 9 B d X R v U m V t b 3 Z l Z E N v b H V t b n M x L n t H c m 9 1 c F x 1 M D A y N 3 M g c 2 h h c m U g b 2 Y g Y X N z b 2 N p Y X R l X H U w M D I 3 c y B y Z X N 1 b H R z L D Z 9 J n F 1 b 3 Q 7 L C Z x d W 9 0 O 1 N l Y 3 R p b 2 4 x L 0 1 l c m d l M S 9 B d X R v U m V t b 3 Z l Z E N v b H V t b n M x L n t J b X B h a X J t Z W 5 0 I G N o Y X J n Z S B m b 3 I g Y 3 J l Z G l 0 I G x v c 3 N l c y w 3 f S Z x d W 9 0 O y w m c X V v d D t T Z W N 0 a W 9 u M S 9 N Z X J n Z T E v Q X V 0 b 1 J l b W 9 2 Z W R D b 2 x 1 b W 5 z M S 5 7 U H J v Z m l 0 I G J l Z m 9 y Z S B 0 Y X h h d G l v b i w 4 f S Z x d W 9 0 O y w m c X V v d D t T Z W N 0 a W 9 u M S 9 N Z X J n Z T E v Q X V 0 b 1 J l b W 9 2 Z W R D b 2 x 1 b W 5 z M S 5 7 V G F 4 Y X R p b 2 4 s O X 0 m c X V v d D s s J n F 1 b 3 Q 7 U 2 V j d G l v b j E v T W V y Z 2 U x L 0 F 1 d G 9 S Z W 1 v d m V k Q 2 9 s d W 1 u c z E u e 1 B y b 2 Z p d C B m c m 9 t I G N v b n R p b n V p b m c g b 3 B l c m F 0 a W 9 u c y w x M H 0 m c X V v d D s s J n F 1 b 3 Q 7 U 2 V j d G l v b j E v T W V y Z 2 U x L 0 F 1 d G 9 S Z W 1 v d m V k Q 2 9 s d W 1 u c z E u e y h M b 3 N z K S 9 w c m 9 m a X Q g Z n J v b S B k a X N j b 2 5 0 a W 5 1 a W 5 n I G 9 w Z X J h d G l v b n M s M T F 9 J n F 1 b 3 Q 7 L C Z x d W 9 0 O 1 N l Y 3 R p b 2 4 x L 0 1 l c m d l M S 9 B d X R v U m V t b 3 Z l Z E N v b H V t b n M x L n t Q c m 9 m a X Q g Z m 9 y I H R o Z S B 5 Z W F y L D E y f S Z x d W 9 0 O y w m c X V v d D t T Z W N 0 a W 9 u M S 9 N Z X J n Z T E v Q X V 0 b 1 J l b W 9 2 Z W R D b 2 x 1 b W 5 z M S 5 7 X z E s M T N 9 J n F 1 b 3 Q 7 L C Z x d W 9 0 O 1 N l Y 3 R p b 2 4 x L 0 1 l c m d l M S 9 B d X R v U m V t b 3 Z l Z E N v b H V t b n M x L n t Q c m 9 m a X Q g Y X R 0 c m l i d X R h Y m x l I H R v O i w x N H 0 m c X V v d D s s J n F 1 b 3 Q 7 U 2 V j d G l v b j E v T W V y Z 2 U x L 0 F 1 d G 9 S Z W 1 v d m V k Q 2 9 s d W 1 u c z E u e 0 9 3 b m V y c y B v Z i B 0 a G U g c G F y Z W 5 0 L D E 1 f S Z x d W 9 0 O y w m c X V v d D t T Z W N 0 a W 9 u M S 9 N Z X J n Z T E v Q X V 0 b 1 J l b W 9 2 Z W R D b 2 x 1 b W 5 z M S 5 7 T m 9 u I G N v b n R y b 2 x s a W 5 n I G l u d G V y Z X N 0 L D E 2 f S Z x d W 9 0 O y w m c X V v d D t T Z W N 0 a W 9 u M S 9 N Z X J n Z T E v Q X V 0 b 1 J l b W 9 2 Z W R D b 2 x 1 b W 5 z M S 5 7 Q 2 9 s d W 1 u M j A s M T d 9 J n F 1 b 3 Q 7 L C Z x d W 9 0 O 1 N l Y 3 R p b 2 4 x L 0 1 l c m d l M S 9 B d X R v U m V t b 3 Z l Z E N v b H V t b n M x L n t F Y X J u a W 5 n c y B w Z X I g c 2 h h c m U g a W 4 g a 2 9 i b y A o Y m F z a W M v Z G l s d X R l Z C k s M T h 9 J n F 1 b 3 Q 7 L C Z x d W 9 0 O 1 N l Y 3 R p b 2 4 x L 0 1 l c m d l M S 9 B d X R v U m V t b 3 Z l Z E N v b H V t b n M x L n t M b 2 F u c y B h b m Q g Y W R 2 Y W 5 j Z X M g d G 8 g Y m F u a 3 M s M T l 9 J n F 1 b 3 Q 7 L C Z x d W 9 0 O 1 N l Y 3 R p b 2 4 x L 0 1 l c m d l M S 9 B d X R v U m V t b 3 Z l Z E N v b H V t b n M x L n t M b 2 F u c y B h b m Q g Y W R 2 Y W 5 j Z X M g d G 8 g Y 3 V z d G 9 t Z X J z L D I w f S Z x d W 9 0 O y w m c X V v d D t T Z W N 0 a W 9 u M S 9 N Z X J n Z T E v Q X V 0 b 1 J l b W 9 2 Z W R D b 2 x 1 b W 5 z M S 5 7 R G V w b 3 N p d H M g Z n J v b S B i Y W 5 r c y w y M X 0 m c X V v d D s s J n F 1 b 3 Q 7 U 2 V j d G l v b j E v T W V y Z 2 U x L 0 F 1 d G 9 S Z W 1 v d m V k Q 2 9 s d W 1 u c z E u e 0 R l c G 9 z a X R z I G Z y b 2 0 g Y 3 V z d G 9 t Z X J z L D I y f S Z x d W 9 0 O 1 0 s J n F 1 b 3 Q 7 Q 2 9 s d W 1 u Q 2 9 1 b n Q m c X V v d D s 6 M j M s J n F 1 b 3 Q 7 S 2 V 5 Q 2 9 s d W 1 u T m F t Z X M m c X V v d D s 6 W 1 0 s J n F 1 b 3 Q 7 Q 2 9 s d W 1 u S W R l b n R p d G l l c y Z x d W 9 0 O z p b J n F 1 b 3 Q 7 U 2 V j d G l v b j E v T W V y Z 2 U x L 0 F 1 d G 9 S Z W 1 v d m V k Q 2 9 s d W 1 u c z E u e 0 R h d G U s M H 0 m c X V v d D s s J n F 1 b 3 Q 7 U 2 V j d G l v b j E v T W V y Z 2 U x L 0 F 1 d G 9 S Z W 1 v d m V k Q 2 9 s d W 1 u c z E u e 0 d y b 3 N z I E V h c m 5 p b m d z L D F 9 J n F 1 b 3 Q 7 L C Z x d W 9 0 O 1 N l Y 3 R p b 2 4 x L 0 1 l c m d l M S 9 B d X R v U m V t b 3 Z l Z E N v b H V t b n M x L n t O Z X Q g b 3 B l c m F 0 a W 5 n I G l u Y 2 9 t Z S w y f S Z x d W 9 0 O y w m c X V v d D t T Z W N 0 a W 9 u M S 9 N Z X J n Z T E v Q X V 0 b 1 J l b W 9 2 Z W R D b 2 x 1 b W 5 z M S 5 7 K E x v c 3 M p L 0 d h a W 4 g Z n J v b S B k a X N w b 3 N h b C B v Z i B z d W J z a W R p Y X J 5 L D N 9 J n F 1 b 3 Q 7 L C Z x d W 9 0 O 1 N l Y 3 R p b 2 4 x L 0 1 l c m d l M S 9 B d X R v U m V t b 3 Z l Z E N v b H V t b n M x L n t J b n N 1 c m F u Y 2 U g Y 2 x h a W 1 z L D R 9 J n F 1 b 3 Q 7 L C Z x d W 9 0 O 1 N l Y 3 R p b 2 4 x L 0 1 l c m d l M S 9 B d X R v U m V t b 3 Z l Z E N v b H V t b n M x L n t P c G V y Y X R p b m c g Z X h w Z W 5 z Z X M s N X 0 m c X V v d D s s J n F 1 b 3 Q 7 U 2 V j d G l v b j E v T W V y Z 2 U x L 0 F 1 d G 9 S Z W 1 v d m V k Q 2 9 s d W 1 u c z E u e 0 d y b 3 V w X H U w M D I 3 c y B z a G F y Z S B v Z i B h c 3 N v Y 2 l h d G V c d T A w M j d z I H J l c 3 V s d H M s N n 0 m c X V v d D s s J n F 1 b 3 Q 7 U 2 V j d G l v b j E v T W V y Z 2 U x L 0 F 1 d G 9 S Z W 1 v d m V k Q 2 9 s d W 1 u c z E u e 0 l t c G F p c m 1 l b n Q g Y 2 h h c m d l I G Z v c i B j c m V k a X Q g b G 9 z c 2 V z L D d 9 J n F 1 b 3 Q 7 L C Z x d W 9 0 O 1 N l Y 3 R p b 2 4 x L 0 1 l c m d l M S 9 B d X R v U m V t b 3 Z l Z E N v b H V t b n M x L n t Q c m 9 m a X Q g Y m V m b 3 J l I H R h e G F 0 a W 9 u L D h 9 J n F 1 b 3 Q 7 L C Z x d W 9 0 O 1 N l Y 3 R p b 2 4 x L 0 1 l c m d l M S 9 B d X R v U m V t b 3 Z l Z E N v b H V t b n M x L n t U Y X h h d G l v b i w 5 f S Z x d W 9 0 O y w m c X V v d D t T Z W N 0 a W 9 u M S 9 N Z X J n Z T E v Q X V 0 b 1 J l b W 9 2 Z W R D b 2 x 1 b W 5 z M S 5 7 U H J v Z m l 0 I G Z y b 2 0 g Y 2 9 u d G l u d W l u Z y B v c G V y Y X R p b 2 5 z L D E w f S Z x d W 9 0 O y w m c X V v d D t T Z W N 0 a W 9 u M S 9 N Z X J n Z T E v Q X V 0 b 1 J l b W 9 2 Z W R D b 2 x 1 b W 5 z M S 5 7 K E x v c 3 M p L 3 B y b 2 Z p d C B m c m 9 t I G R p c 2 N v b n R p b n V p b m c g b 3 B l c m F 0 a W 9 u c y w x M X 0 m c X V v d D s s J n F 1 b 3 Q 7 U 2 V j d G l v b j E v T W V y Z 2 U x L 0 F 1 d G 9 S Z W 1 v d m V k Q 2 9 s d W 1 u c z E u e 1 B y b 2 Z p d C B m b 3 I g d G h l I H l l Y X I s M T J 9 J n F 1 b 3 Q 7 L C Z x d W 9 0 O 1 N l Y 3 R p b 2 4 x L 0 1 l c m d l M S 9 B d X R v U m V t b 3 Z l Z E N v b H V t b n M x L n t f M S w x M 3 0 m c X V v d D s s J n F 1 b 3 Q 7 U 2 V j d G l v b j E v T W V y Z 2 U x L 0 F 1 d G 9 S Z W 1 v d m V k Q 2 9 s d W 1 u c z E u e 1 B y b 2 Z p d C B h d H R y a W J 1 d G F i b G U g d G 8 6 L D E 0 f S Z x d W 9 0 O y w m c X V v d D t T Z W N 0 a W 9 u M S 9 N Z X J n Z T E v Q X V 0 b 1 J l b W 9 2 Z W R D b 2 x 1 b W 5 z M S 5 7 T 3 d u Z X J z I G 9 m I H R o Z S B w Y X J l b n Q s M T V 9 J n F 1 b 3 Q 7 L C Z x d W 9 0 O 1 N l Y 3 R p b 2 4 x L 0 1 l c m d l M S 9 B d X R v U m V t b 3 Z l Z E N v b H V t b n M x L n t O b 2 4 g Y 2 9 u d H J v b G x p b m c g a W 5 0 Z X J l c 3 Q s M T Z 9 J n F 1 b 3 Q 7 L C Z x d W 9 0 O 1 N l Y 3 R p b 2 4 x L 0 1 l c m d l M S 9 B d X R v U m V t b 3 Z l Z E N v b H V t b n M x L n t D b 2 x 1 b W 4 y M C w x N 3 0 m c X V v d D s s J n F 1 b 3 Q 7 U 2 V j d G l v b j E v T W V y Z 2 U x L 0 F 1 d G 9 S Z W 1 v d m V k Q 2 9 s d W 1 u c z E u e 0 V h c m 5 p b m d z I H B l c i B z a G F y Z S B p b i B r b 2 J v I C h i Y X N p Y y 9 k a W x 1 d G V k K S w x O H 0 m c X V v d D s s J n F 1 b 3 Q 7 U 2 V j d G l v b j E v T W V y Z 2 U x L 0 F 1 d G 9 S Z W 1 v d m V k Q 2 9 s d W 1 u c z E u e 0 x v Y W 5 z I G F u Z C B h Z H Z h b m N l c y B 0 b y B i Y W 5 r c y w x O X 0 m c X V v d D s s J n F 1 b 3 Q 7 U 2 V j d G l v b j E v T W V y Z 2 U x L 0 F 1 d G 9 S Z W 1 v d m V k Q 2 9 s d W 1 u c z E u e 0 x v Y W 5 z I G F u Z C B h Z H Z h b m N l c y B 0 b y B j d X N 0 b 2 1 l c n M s M j B 9 J n F 1 b 3 Q 7 L C Z x d W 9 0 O 1 N l Y 3 R p b 2 4 x L 0 1 l c m d l M S 9 B d X R v U m V t b 3 Z l Z E N v b H V t b n M x L n t E Z X B v c 2 l 0 c y B m c m 9 t I G J h b m t z L D I x f S Z x d W 9 0 O y w m c X V v d D t T Z W N 0 a W 9 u M S 9 N Z X J n Z T E v Q X V 0 b 1 J l b W 9 2 Z W R D b 2 x 1 b W 5 z M S 5 7 R G V w b 3 N p d H M g Z n J v b S B j d X N 0 b 2 1 l c n M s M j J 9 J n F 1 b 3 Q 7 X S w m c X V v d D t S Z W x h d G l v b n N o a X B J b m Z v J n F 1 b 3 Q 7 O l t d f S I g L z 4 8 R W 5 0 c n k g V H l w Z T 0 i R m l s b F N 0 Y X R 1 c y I g V m F s d W U 9 I n N D b 2 1 w b G V 0 Z S I g L z 4 8 R W 5 0 c n k g V H l w Z T 0 i R m l s b E N v b H V t b k 5 h b W V z I i B W Y W x 1 Z T 0 i c 1 s m c X V v d D t E Y X R l J n F 1 b 3 Q 7 L C Z x d W 9 0 O 0 d y b 3 N z I E V h c m 5 p b m d z J n F 1 b 3 Q 7 L C Z x d W 9 0 O 0 5 l d C B v c G V y Y X R p b m c g a W 5 j b 2 1 l J n F 1 b 3 Q 7 L C Z x d W 9 0 O y h M b 3 N z K S 9 H Y W l u I G Z y b 2 0 g Z G l z c G 9 z Y W w g b 2 Y g c 3 V i c 2 l k a W F y e S Z x d W 9 0 O y w m c X V v d D t J b n N 1 c m F u Y 2 U g Y 2 x h a W 1 z J n F 1 b 3 Q 7 L C Z x d W 9 0 O 0 9 w Z X J h d G l u Z y B l e H B l b n N l c y Z x d W 9 0 O y w m c X V v d D t H c m 9 1 c F x 1 M D A y N 3 M g c 2 h h c m U g b 2 Y g Y X N z b 2 N p Y X R l X H U w M D I 3 c y B y Z X N 1 b H R z J n F 1 b 3 Q 7 L C Z x d W 9 0 O 0 l t c G F p c m 1 l b n Q g Y 2 h h c m d l I G Z v c i B j c m V k a X Q g b G 9 z c 2 V z J n F 1 b 3 Q 7 L C Z x d W 9 0 O 1 B y b 2 Z p d C B i Z W Z v c m U g d G F 4 Y X R p b 2 4 m c X V v d D s s J n F 1 b 3 Q 7 V G F 4 Y X R p b 2 4 m c X V v d D s s J n F 1 b 3 Q 7 U H J v Z m l 0 I G Z y b 2 0 g Y 2 9 u d G l u d W l u Z y B v c G V y Y X R p b 2 5 z J n F 1 b 3 Q 7 L C Z x d W 9 0 O y h M b 3 N z K S 9 w c m 9 m a X Q g Z n J v b S B k a X N j b 2 5 0 a W 5 1 a W 5 n I G 9 w Z X J h d G l v b n M m c X V v d D s s J n F 1 b 3 Q 7 U H J v Z m l 0 I G Z v c i B 0 a G U g e W V h c i Z x d W 9 0 O y w m c X V v d D t f M S Z x d W 9 0 O y w m c X V v d D t Q c m 9 m a X Q g Y X R 0 c m l i d X R h Y m x l I H R v O i Z x d W 9 0 O y w m c X V v d D t P d 2 5 l c n M g b 2 Y g d G h l I H B h c m V u d C Z x d W 9 0 O y w m c X V v d D t O b 2 4 g Y 2 9 u d H J v b G x p b m c g a W 5 0 Z X J l c 3 Q m c X V v d D s s J n F 1 b 3 Q 7 Q 2 9 s d W 1 u M j A m c X V v d D s s J n F 1 b 3 Q 7 R W F y b m l u Z 3 M g c G V y I H N o Y X J l I G l u I G t v Y m 8 g K G J h c 2 l j L 2 R p b H V 0 Z W Q p J n F 1 b 3 Q 7 L C Z x d W 9 0 O 0 x v Y W 5 z I G F u Z C B h Z H Z h b m N l c y B 0 b y B i Y W 5 r c y Z x d W 9 0 O y w m c X V v d D t M b 2 F u c y B h b m Q g Y W R 2 Y W 5 j Z X M g d G 8 g Y 3 V z d G 9 t Z X J z J n F 1 b 3 Q 7 L C Z x d W 9 0 O 0 R l c G 9 z a X R z I G Z y b 2 0 g Y m F u a 3 M m c X V v d D s s J n F 1 b 3 Q 7 R G V w b 3 N p d H M g Z n J v b S B j d X N 0 b 2 1 l c n M m c X V v d D t d I i A v P j x F b n R y e S B U e X B l P S J G a W x s Q 2 9 s d W 1 u V H l w Z X M i I F Z h b H V l P S J z Q X d V R k J n W U Z C Z 1 V G Q l F V R k J R Q U F C U V V G Q X d V R k J R V T 0 i I C 8 + P E V u d H J 5 I F R 5 c G U 9 I k Z p b G x M Y X N 0 V X B k Y X R l Z C I g V m F s d W U 9 I m Q y M D I z L T A 0 L T I 3 V D I w O j E x O j E 0 L j Q 1 N z k 4 M j d a I i A v P j x F b n R y e S B U e X B l P S J G a W x s R X J y b 3 J D b 3 V u d C I g V m F s d W U 9 I m w w I i A v P j x F b n R y e S B U e X B l P S J G a W x s R X J y b 3 J D b 2 R l I i B W Y W x 1 Z T 0 i c 1 V u a 2 5 v d 2 4 i I C 8 + P E V u d H J 5 I F R 5 c G U 9 I k Z p b G x D b 3 V u d C I g V m F s d W U 9 I m w 1 I i A v P j x F b n R y e S B U e X B l P S J B Z G R l Z F R v R G F 0 Y U 1 v Z G V s I i B W Y W x 1 Z T 0 i b D A i I C 8 + P E V u d H J 5 I F R 5 c G U 9 I l F 1 Z X J 5 S U Q i I F Z h b H V l P S J z N W F j Z G E 3 M z A t M T Y 2 Y y 0 0 M W Q 2 L T l l Y m Y t M m U z Z W Q 0 Y W F k M G I 1 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X h w Y W 5 k Z W Q l M j B G Q k 5 f U 0 Z Q P C 9 J d G V t U G F 0 a D 4 8 L 0 l 0 Z W 1 M b 2 N h d G l v b j 4 8 U 3 R h Y m x l R W 5 0 c m l l c y A v P j w v S X R l b T 4 8 S X R l b T 4 8 S X R l b U x v Y 2 F 0 a W 9 u P j x J d G V t V H l w Z T 5 G b 3 J t d W x h P C 9 J d G V t V H l w Z T 4 8 S X R l b V B h d G g + U 2 V j d G l v b j E v T W V y Z 2 U x L 1 J l b m F t Z W Q l M j B D b 2 x 1 b W 5 z P C 9 J d G V t U G F 0 a D 4 8 L 0 l 0 Z W 1 M b 2 N h d G l v b j 4 8 U 3 R h Y m x l R W 5 0 c m l l c y A v P j w v S X R l b T 4 8 S X R l b T 4 8 S X R l b U x v Y 2 F 0 a W 9 u P j x J d G V t V H l w Z T 5 G b 3 J t d W x h P C 9 J d G V t V H l w Z T 4 8 S X R l b V B h d G g + U 2 V j d G l v b j E v T W V y Z 2 U x L 1 J l b W 9 2 Z W Q l M j B D b 2 x 1 b W 5 z P C 9 J d G V t U G F 0 a D 4 8 L 0 l 0 Z W 1 M b 2 N h d G l v b j 4 8 U 3 R h Y m x l R W 5 0 c m l l c y A v P j w v S X R l b T 4 8 S X R l b T 4 8 S X R l b U x v Y 2 F 0 a W 9 u P j x J d G V t V H l w Z T 5 G b 3 J t d W x h P C 9 J d G V t V H l w Z T 4 8 S X R l b V B h d G g + U 2 V j d G l v b j E v T W V y Z 2 U x L 0 Z p b H R l c m V k J T I w U m 9 3 c z w v S X R l b V B h d G g + P C 9 J d G V t T G 9 j Y X R p b 2 4 + P F N 0 Y W J s Z U V u d H J p Z X M g L z 4 8 L 0 l 0 Z W 0 + P E l 0 Z W 0 + P E l 0 Z W 1 M b 2 N h d G l v b j 4 8 S X R l b V R 5 c G U + R m 9 y b X V s Y T w v S X R l b V R 5 c G U + P E l 0 Z W 1 Q Y X R o P l N l Y 3 R p b 2 4 x L 0 1 l c m d l M S 9 D a G F u Z 2 V k J T I w V H l w Z T w v S X R l b V B h d G g + P C 9 J d G V t T G 9 j Y X R p b 2 4 + P F N 0 Y W J s Z U V u d H J p Z X M g L z 4 8 L 0 l 0 Z W 0 + P C 9 J d G V t c z 4 8 L 0 x v Y 2 F s U G F j a 2 F n Z U 1 l d G F k Y X R h R m l s Z T 4 W A A A A U E s F B g A A A A A A A A A A A A A A A A A A A A A A A C Y B A A A B A A A A 0 I y d 3 w E V 0 R G M e g D A T 8 K X 6 w E A A A A B 5 r C Z q 4 y v T K S b G d K G X l 3 Q A A A A A A I A A A A A A B B m A A A A A Q A A I A A A A G m e 7 y / e A e k s P f + C R s S O U b R B 4 L C p u T m L c S / J e G 1 c J j P T A A A A A A 6 A A A A A A g A A I A A A A I p 1 b h 4 8 v S / z 9 l P f X M U V B D 7 f D a h i w N d l A X O m O O I X 8 X U s U A A A A I N o 7 + H 2 T p K Z l m p O u h d w X + Z Y C u 0 k D W H 4 v C k o 5 / K Y r X I M Z r Z Q f h N S S g I o O v V V N N x x v l o e o + Z R 1 5 Z H G 3 D + L s k n q N 6 F M 8 A H K 0 N I Y G i U 4 L E J C 6 / u Q A A A A M Q 1 i P c P v x z 0 M S 5 O r C R l u 2 W x b P G 5 D l 5 g u n L h s r d b w X m 8 w I I T C i D 4 p 1 l e s Z h h Q e G i B f S v V B F Y L A t + W g o 7 6 l 8 S R S s = < / D a t a M a s h u p > 
</file>

<file path=customXml/itemProps1.xml><?xml version="1.0" encoding="utf-8"?>
<ds:datastoreItem xmlns:ds="http://schemas.openxmlformats.org/officeDocument/2006/customXml" ds:itemID="{C5B8B6D7-24A0-45BB-86D5-875914EC0C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Merge1</vt:lpstr>
      <vt:lpstr>FBN_PnL</vt:lpstr>
      <vt:lpstr>FBN_SFP</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Faith Bello</dc:creator>
  <cp:lastModifiedBy>Faith Bello</cp:lastModifiedBy>
  <dcterms:created xsi:type="dcterms:W3CDTF">2023-04-27T17:52:23Z</dcterms:created>
  <dcterms:modified xsi:type="dcterms:W3CDTF">2023-04-28T08:03:12Z</dcterms:modified>
</cp:coreProperties>
</file>