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202300"/>
  <mc:AlternateContent xmlns:mc="http://schemas.openxmlformats.org/markup-compatibility/2006">
    <mc:Choice Requires="x15">
      <x15ac:absPath xmlns:x15ac="http://schemas.microsoft.com/office/spreadsheetml/2010/11/ac" url="C:\Users\AMINI\Documents\"/>
    </mc:Choice>
  </mc:AlternateContent>
  <xr:revisionPtr revIDLastSave="0" documentId="13_ncr:1_{06DFAE39-9F5B-41BE-B4E4-2F9C1B50167A}" xr6:coauthVersionLast="47" xr6:coauthVersionMax="47" xr10:uidLastSave="{00000000-0000-0000-0000-000000000000}"/>
  <bookViews>
    <workbookView xWindow="-110" yWindow="-110" windowWidth="19420" windowHeight="10420" firstSheet="1" activeTab="3" xr2:uid="{6F716FE0-A4DF-418B-900B-3408E44BFC15}"/>
  </bookViews>
  <sheets>
    <sheet name="Skill_Analysis" sheetId="15" r:id="rId1"/>
    <sheet name="Salary VS Skills" sheetId="17" r:id="rId2"/>
    <sheet name="US VS OTHERS" sheetId="18" r:id="rId3"/>
    <sheet name="Skill_Job_Analysis" sheetId="16" r:id="rId4"/>
    <sheet name="Skill_Salary_Analysis" sheetId="19" r:id="rId5"/>
  </sheets>
  <definedNames>
    <definedName name="Slicer_job_country1">#N/A</definedName>
    <definedName name="Slicer_job_title_short">#N/A</definedName>
  </definedNames>
  <calcPr calcId="191029"/>
  <pivotCaches>
    <pivotCache cacheId="326" r:id="rId6"/>
    <pivotCache cacheId="346" r:id="rId7"/>
    <pivotCache cacheId="348" r:id="rId8"/>
    <pivotCache cacheId="350" r:id="rId9"/>
    <pivotCache cacheId="344" r:id="rId10"/>
  </pivotCaches>
  <extLst>
    <ext xmlns:x14="http://schemas.microsoft.com/office/spreadsheetml/2009/9/main" uri="{876F7934-8845-4945-9796-88D515C7AA90}">
      <x14:pivotCaches>
        <pivotCache cacheId="313"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<sst xmlns="http://schemas.openxmlformats.org/spreadsheetml/2006/main" count="60" uniqueCount="29">
  <si>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</si>
  <si>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</si>
  <si>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</si>
  <si>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</si>
  <si>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</si>
  <si>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</si>
  <si>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</si>
  <si>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</si>
  <si>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</si>
  <si>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</si>
  <si>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</si>
  <si>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</si>
  <si>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</si>
  <si>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</si>
  <si>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</si>
  <si>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</si>
  <si>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</si>
  <si>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</si>
  <si>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Median Salary</t>
  </si>
  <si>
    <t>Skills Per Job</t>
  </si>
  <si>
    <t>US Median Salary</t>
  </si>
  <si>
    <t>Others Median Salary</t>
  </si>
  <si>
    <t>Oracle</t>
  </si>
  <si>
    <t>Power BI</t>
  </si>
  <si>
    <t>Powerpoint</t>
  </si>
  <si>
    <t>Word</t>
  </si>
  <si>
    <t>Median Salary -Skills</t>
  </si>
  <si>
    <t>Job Count</t>
  </si>
  <si>
    <t>Skills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</si>
</sst>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0"/>
    <numFmt numFmtId="166" formatCode="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9">
    <xf numFmtId="0" fontId="0" fillId="0" borderId="0" xfId="0"/>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0" fillId="0" borderId="0" xfId="0" applyNumberFormat="1"/>
    <xf numFmtId="9" fontId="0" fillId="0" borderId="0" xfId="1" applyFont="1"/>
    <xf numFmtId="9" fontId="0" fillId="0" borderId="0" xfId="0" applyNumberFormat="1"/>
    <xf numFmtId="3" fontId="0" fillId="0" borderId="0" xfId="0" applyNumberFormat="1"/>
  </cellXfs>
  <cellStyles count="2">
    <cellStyle name="Normal" xfId="0" builtinId="0"/>
    <cellStyle name="Percent" xfId="1" builtinId="5"/>
  </cellStyles>
  <dxfs count="5">
    <dxf>
      <numFmt numFmtId="13" formatCode="0%"/>
    </dxf>
    <dxf>
      <numFmt numFmtId="3" formatCode="#,##0"/>
    </dxf>
    <dxf>
      <numFmt numFmtId="13" formatCode="0%"/>
    </dxf>
    <dxf>
      <numFmt numFmtId="13" formatCode="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G" sz="1600" b="1"/>
              <a:t>Does</a:t>
            </a:r>
            <a:r>
              <a:rPr lang="en-NG" sz="1600" b="1" baseline="0"/>
              <a:t> More Data Skills Mean More Salary</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241850233757205"/>
          <c:y val="0.17569689744957179"/>
          <c:w val="0.82067642495559689"/>
          <c:h val="0.63368328958880138"/>
        </c:manualLayout>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2763734568153843E-2"/>
                  <c:y val="2.2729759547810844E-2"/>
                </c:manualLayout>
              </c:layout>
              <c:tx>
                <c:rich>
                  <a:bodyPr/>
                  <a:lstStyle/>
                  <a:p>
                    <a:fld id="{45276470-C05D-4099-B472-DDF1E6A973FC}" type="CELLRANGE">
                      <a:rPr lang="en-US"/>
                      <a:pPr/>
                      <a:t>[CELLRANGE]</a:t>
                    </a:fld>
                    <a:endParaRPr lang="en-NG"/>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78B-4F98-99BD-420ED7E9F3BA}"/>
                </c:ext>
              </c:extLst>
            </c:dLbl>
            <c:dLbl>
              <c:idx val="1"/>
              <c:layout>
                <c:manualLayout>
                  <c:x val="-0.13042918485373695"/>
                  <c:y val="-7.5564254084362292E-2"/>
                </c:manualLayout>
              </c:layout>
              <c:tx>
                <c:rich>
                  <a:bodyPr/>
                  <a:lstStyle/>
                  <a:p>
                    <a:fld id="{11A81C4E-B609-4878-8A51-B5B23F91868A}" type="CELLRANGE">
                      <a:rPr lang="en-US"/>
                      <a:pPr/>
                      <a:t>[CELLRANGE]</a:t>
                    </a:fld>
                    <a:endParaRPr lang="en-NG"/>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78B-4F98-99BD-420ED7E9F3BA}"/>
                </c:ext>
              </c:extLst>
            </c:dLbl>
            <c:dLbl>
              <c:idx val="2"/>
              <c:layout>
                <c:manualLayout>
                  <c:x val="6.0831857551470317E-2"/>
                  <c:y val="3.7878564482228566E-2"/>
                </c:manualLayout>
              </c:layout>
              <c:tx>
                <c:rich>
                  <a:bodyPr/>
                  <a:lstStyle/>
                  <a:p>
                    <a:fld id="{8D87890B-966B-4D85-A976-8AD8566C120D}" type="CELLRANGE">
                      <a:rPr lang="en-US"/>
                      <a:pPr/>
                      <a:t>[CELLRANGE]</a:t>
                    </a:fld>
                    <a:endParaRPr lang="en-NG"/>
                  </a:p>
                </c:rich>
              </c:tx>
              <c:dLblPos val="r"/>
              <c:showLegendKey val="0"/>
              <c:showVal val="0"/>
              <c:showCatName val="0"/>
              <c:showSerName val="0"/>
              <c:showPercent val="0"/>
              <c:showBubbleSize val="0"/>
              <c:extLst>
                <c:ext xmlns:c15="http://schemas.microsoft.com/office/drawing/2012/chart" uri="{CE6537A1-D6FC-4f65-9D91-7224C49458BB}">
                  <c15:layout>
                    <c:manualLayout>
                      <c:w val="0.18530752292643576"/>
                      <c:h val="5.5717288327006925E-2"/>
                    </c:manualLayout>
                  </c15:layout>
                  <c15:dlblFieldTable/>
                  <c15:showDataLabelsRange val="1"/>
                </c:ext>
                <c:ext xmlns:c16="http://schemas.microsoft.com/office/drawing/2014/chart" uri="{C3380CC4-5D6E-409C-BE32-E72D297353CC}">
                  <c16:uniqueId val="{00000003-278B-4F98-99BD-420ED7E9F3BA}"/>
                </c:ext>
              </c:extLst>
            </c:dLbl>
            <c:dLbl>
              <c:idx val="3"/>
              <c:layout>
                <c:manualLayout>
                  <c:x val="-5.746932594009365E-2"/>
                  <c:y val="-0.15335665213163099"/>
                </c:manualLayout>
              </c:layout>
              <c:tx>
                <c:rich>
                  <a:bodyPr/>
                  <a:lstStyle/>
                  <a:p>
                    <a:fld id="{1D5FCF15-40C6-436B-BC49-6B12BFE3E519}" type="CELLRANGE">
                      <a:rPr lang="en-US"/>
                      <a:pPr/>
                      <a:t>[CELLRANGE]</a:t>
                    </a:fld>
                    <a:endParaRPr lang="en-NG"/>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78B-4F98-99BD-420ED7E9F3BA}"/>
                </c:ext>
              </c:extLst>
            </c:dLbl>
            <c:dLbl>
              <c:idx val="4"/>
              <c:layout>
                <c:manualLayout>
                  <c:x val="2.1792297247239873E-2"/>
                  <c:y val="-2.0077984493780957E-2"/>
                </c:manualLayout>
              </c:layout>
              <c:tx>
                <c:rich>
                  <a:bodyPr/>
                  <a:lstStyle/>
                  <a:p>
                    <a:fld id="{A2D6646C-8E3E-4C0C-88B0-D33307ECDE16}" type="CELLRANGE">
                      <a:rPr lang="en-US"/>
                      <a:pPr/>
                      <a:t>[CELLRANGE]</a:t>
                    </a:fld>
                    <a:endParaRPr lang="en-NG"/>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78B-4F98-99BD-420ED7E9F3BA}"/>
                </c:ext>
              </c:extLst>
            </c:dLbl>
            <c:dLbl>
              <c:idx val="5"/>
              <c:layout>
                <c:manualLayout>
                  <c:x val="-3.7744528044406672E-2"/>
                  <c:y val="-0.11547793079649904"/>
                </c:manualLayout>
              </c:layout>
              <c:tx>
                <c:rich>
                  <a:bodyPr/>
                  <a:lstStyle/>
                  <a:p>
                    <a:fld id="{78213711-74D9-4485-8B64-98BFF2AFE8B6}" type="CELLRANGE">
                      <a:rPr lang="en-US"/>
                      <a:pPr/>
                      <a:t>[CELLRANGE]</a:t>
                    </a:fld>
                    <a:endParaRPr lang="en-NG"/>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78B-4F98-99BD-420ED7E9F3BA}"/>
                </c:ext>
              </c:extLst>
            </c:dLbl>
            <c:dLbl>
              <c:idx val="6"/>
              <c:layout>
                <c:manualLayout>
                  <c:x val="6.2038191598615009E-3"/>
                  <c:y val="2.9910280139285379E-2"/>
                </c:manualLayout>
              </c:layout>
              <c:tx>
                <c:rich>
                  <a:bodyPr/>
                  <a:lstStyle/>
                  <a:p>
                    <a:fld id="{9887BAC4-77CC-46B1-A2CE-9F4AE3608F59}" type="CELLRANGE">
                      <a:rPr lang="en-US"/>
                      <a:pPr/>
                      <a:t>[CELLRANGE]</a:t>
                    </a:fld>
                    <a:endParaRPr lang="en-NG"/>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78B-4F98-99BD-420ED7E9F3BA}"/>
                </c:ext>
              </c:extLst>
            </c:dLbl>
            <c:dLbl>
              <c:idx val="7"/>
              <c:layout>
                <c:manualLayout>
                  <c:x val="-7.9985777878807895E-2"/>
                  <c:y val="0.11357561878470371"/>
                </c:manualLayout>
              </c:layout>
              <c:tx>
                <c:rich>
                  <a:bodyPr/>
                  <a:lstStyle/>
                  <a:p>
                    <a:fld id="{289B1B22-9B0B-47C3-A3B7-AC474753765A}" type="CELLRANGE">
                      <a:rPr lang="en-US"/>
                      <a:pPr/>
                      <a:t>[CELLRANGE]</a:t>
                    </a:fld>
                    <a:endParaRPr lang="en-NG"/>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78B-4F98-99BD-420ED7E9F3BA}"/>
                </c:ext>
              </c:extLst>
            </c:dLbl>
            <c:dLbl>
              <c:idx val="8"/>
              <c:layout>
                <c:manualLayout>
                  <c:x val="-5.4038525194816209E-2"/>
                  <c:y val="0.14146406499984301"/>
                </c:manualLayout>
              </c:layout>
              <c:tx>
                <c:rich>
                  <a:bodyPr/>
                  <a:lstStyle/>
                  <a:p>
                    <a:fld id="{4112353D-741B-4F86-A6AB-0ACA622D3C55}" type="CELLRANGE">
                      <a:rPr lang="en-US"/>
                      <a:pPr/>
                      <a:t>[CELLRANGE]</a:t>
                    </a:fld>
                    <a:endParaRPr lang="en-NG"/>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278B-4F98-99BD-420ED7E9F3BA}"/>
                </c:ext>
              </c:extLst>
            </c:dLbl>
            <c:dLbl>
              <c:idx val="9"/>
              <c:layout>
                <c:manualLayout>
                  <c:x val="-0.22516506795022248"/>
                  <c:y val="-0.14329318240210376"/>
                </c:manualLayout>
              </c:layout>
              <c:tx>
                <c:rich>
                  <a:bodyPr/>
                  <a:lstStyle/>
                  <a:p>
                    <a:fld id="{21D931C2-3E07-4595-976E-E25DA1514963}" type="CELLRANGE">
                      <a:rPr lang="en-US"/>
                      <a:pPr/>
                      <a:t>[CELLRANGE]</a:t>
                    </a:fld>
                    <a:endParaRPr lang="en-NG"/>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78B-4F98-99BD-420ED7E9F3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90000</c:v>
                </c:pt>
                <c:pt idx="1">
                  <c:v>90000</c:v>
                </c:pt>
                <c:pt idx="2">
                  <c:v>0</c:v>
                </c:pt>
                <c:pt idx="3">
                  <c:v>0</c:v>
                </c:pt>
                <c:pt idx="4">
                  <c:v>0</c:v>
                </c:pt>
                <c:pt idx="5">
                  <c:v>0</c:v>
                </c:pt>
                <c:pt idx="6">
                  <c:v>0</c:v>
                </c:pt>
                <c:pt idx="7">
                  <c:v>0</c:v>
                </c:pt>
                <c:pt idx="8">
                  <c:v>0</c:v>
                </c:pt>
                <c:pt idx="9">
                  <c:v>0</c:v>
                </c:pt>
              </c:numCache>
            </c:numRef>
          </c:xVal>
          <c:yVal>
            <c:numRef>
              <c:f>'Salary VS Skills'!$G$2:$G$11</c:f>
              <c:numCache>
                <c:formatCode>General</c:formatCode>
                <c:ptCount val="10"/>
                <c:pt idx="0">
                  <c:v>3.6000719510732702</c:v>
                </c:pt>
                <c:pt idx="1">
                  <c:v>3.6000719510732702</c:v>
                </c:pt>
                <c:pt idx="2">
                  <c:v>0</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'Salary VS Skills'!$E$2:$E$11</c15:f>
                <c15:dlblRangeCache>
                  <c:ptCount val="10"/>
                  <c:pt idx="0">
                    <c:v>Data Analyst</c:v>
                  </c:pt>
                  <c:pt idx="1">
                    <c:v>Grand Total</c:v>
                  </c:pt>
                  <c:pt idx="2">
                    <c:v>0</c:v>
                  </c:pt>
                  <c:pt idx="3">
                    <c:v>0</c:v>
                  </c:pt>
                  <c:pt idx="4">
                    <c:v>0</c:v>
                  </c:pt>
                  <c:pt idx="5">
                    <c:v>0</c:v>
                  </c:pt>
                  <c:pt idx="6">
                    <c:v>0</c:v>
                  </c:pt>
                  <c:pt idx="7">
                    <c:v>0</c:v>
                  </c:pt>
                  <c:pt idx="8">
                    <c:v>0</c:v>
                  </c:pt>
                  <c:pt idx="9">
                    <c:v>0</c:v>
                  </c:pt>
                </c15:dlblRangeCache>
              </c15:datalabelsRange>
            </c:ext>
            <c:ext xmlns:c16="http://schemas.microsoft.com/office/drawing/2014/chart" uri="{C3380CC4-5D6E-409C-BE32-E72D297353CC}">
              <c16:uniqueId val="{00000000-278B-4F98-99BD-420ED7E9F3BA}"/>
            </c:ext>
          </c:extLst>
        </c:ser>
        <c:dLbls>
          <c:showLegendKey val="0"/>
          <c:showVal val="0"/>
          <c:showCatName val="0"/>
          <c:showSerName val="0"/>
          <c:showPercent val="0"/>
          <c:showBubbleSize val="0"/>
        </c:dLbls>
        <c:axId val="1092929168"/>
        <c:axId val="1092941648"/>
      </c:scatterChart>
      <c:valAx>
        <c:axId val="109292916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NG" sz="1200" b="1"/>
                  <a:t>Median</a:t>
                </a:r>
                <a:r>
                  <a:rPr lang="en-NG" sz="1200" b="1" baseline="0"/>
                  <a:t> Salary</a:t>
                </a:r>
                <a:endParaRPr lang="en-US" sz="1200" b="1"/>
              </a:p>
            </c:rich>
          </c:tx>
          <c:layout>
            <c:manualLayout>
              <c:xMode val="edge"/>
              <c:yMode val="edge"/>
              <c:x val="0.42782144337186057"/>
              <c:y val="0.89940987215307766"/>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92941648"/>
        <c:crosses val="autoZero"/>
        <c:crossBetween val="midCat"/>
      </c:valAx>
      <c:valAx>
        <c:axId val="109294164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NG" sz="1200" b="1"/>
                  <a:t>Skills</a:t>
                </a:r>
                <a:r>
                  <a:rPr lang="en-NG" sz="1200" b="1" baseline="0"/>
                  <a:t> Per Job</a:t>
                </a:r>
              </a:p>
            </c:rich>
          </c:tx>
          <c:layout>
            <c:manualLayout>
              <c:xMode val="edge"/>
              <c:yMode val="edge"/>
              <c:x val="3.5458610462915582E-2"/>
              <c:y val="0.3358987384641435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929291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[Copy of 1_Power_Pivot_Intro_Pt2.xlsx]Skill_Salary_Analysis!PivotTable1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G" b="0">
                <a:solidFill>
                  <a:schemeClr val="tx1">
                    <a:lumMod val="85000"/>
                    <a:lumOff val="15000"/>
                  </a:schemeClr>
                </a:solidFill>
              </a:rPr>
              <a:t>What's</a:t>
            </a:r>
            <a:r>
              <a:rPr lang="en-NG" b="0" baseline="0">
                <a:solidFill>
                  <a:schemeClr val="tx1">
                    <a:lumMod val="85000"/>
                    <a:lumOff val="15000"/>
                  </a:schemeClr>
                </a:solidFill>
              </a:rPr>
              <a:t> The Pay Of The Top Ten Skills</a:t>
            </a:r>
          </a:p>
        </c:rich>
      </c:tx>
      <c:layout>
        <c:manualLayout>
          <c:xMode val="edge"/>
          <c:yMode val="edge"/>
          <c:x val="7.1387942178869429E-2"/>
          <c:y val="3.86472299070724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diamond"/>
          <c:size val="7"/>
          <c:spPr>
            <a:solidFill>
              <a:schemeClr val="accent3">
                <a:tint val="77000"/>
              </a:schemeClr>
            </a:solidFill>
            <a:ln w="9525">
              <a:solidFill>
                <a:schemeClr val="accent3">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5400">
            <a:noFill/>
          </a:ln>
          <a:effectLst/>
        </c:spPr>
        <c:marker>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5"/>
          <c:spPr>
            <a:solidFill>
              <a:schemeClr val="accent3">
                <a:tint val="77000"/>
              </a:schemeClr>
            </a:solidFill>
            <a:ln w="9525">
              <a:solidFill>
                <a:schemeClr val="accent3">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685509460571159"/>
          <c:y val="0.19397311913192058"/>
          <c:w val="0.65403215223097111"/>
          <c:h val="0.53203050960911769"/>
        </c:manualLayout>
      </c:layout>
      <c:barChart>
        <c:barDir val="col"/>
        <c:grouping val="clustered"/>
        <c:varyColors val="0"/>
        <c:ser>
          <c:idx val="0"/>
          <c:order val="0"/>
          <c:tx>
            <c:strRef>
              <c:f>Skill_Salary_Analysis!$B$1</c:f>
              <c:strCache>
                <c:ptCount val="1"/>
                <c:pt idx="0">
                  <c:v>Median Salary -Skills</c:v>
                </c:pt>
              </c:strCache>
            </c:strRef>
          </c:tx>
          <c:spPr>
            <a:solidFill>
              <a:schemeClr val="accent3">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906A-481A-ABCA-6103F8A19A3B}"/>
            </c:ext>
          </c:extLst>
        </c:ser>
        <c:dLbls>
          <c:showLegendKey val="0"/>
          <c:showVal val="0"/>
          <c:showCatName val="0"/>
          <c:showSerName val="0"/>
          <c:showPercent val="0"/>
          <c:showBubbleSize val="0"/>
        </c:dLbls>
        <c:gapWidth val="219"/>
        <c:axId val="1932740607"/>
        <c:axId val="1932723327"/>
      </c:barChart>
      <c:lineChart>
        <c:grouping val="standard"/>
        <c:varyColors val="0"/>
        <c:ser>
          <c:idx val="1"/>
          <c:order val="1"/>
          <c:tx>
            <c:strRef>
              <c:f>Skill_Salary_Analysis!$C$1</c:f>
              <c:strCache>
                <c:ptCount val="1"/>
                <c:pt idx="0">
                  <c:v>Skills Likelihood</c:v>
                </c:pt>
              </c:strCache>
            </c:strRef>
          </c:tx>
          <c:spPr>
            <a:ln w="28575" cap="rnd">
              <a:noFill/>
              <a:round/>
            </a:ln>
            <a:effectLst/>
          </c:spPr>
          <c:marker>
            <c:symbol val="diamond"/>
            <c:size val="5"/>
            <c:spPr>
              <a:solidFill>
                <a:schemeClr val="accent3">
                  <a:tint val="77000"/>
                </a:schemeClr>
              </a:solidFill>
              <a:ln w="9525">
                <a:solidFill>
                  <a:schemeClr val="accent3">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906A-481A-ABCA-6103F8A19A3B}"/>
            </c:ext>
          </c:extLst>
        </c:ser>
        <c:dLbls>
          <c:showLegendKey val="0"/>
          <c:showVal val="0"/>
          <c:showCatName val="0"/>
          <c:showSerName val="0"/>
          <c:showPercent val="0"/>
          <c:showBubbleSize val="0"/>
        </c:dLbls>
        <c:marker val="1"/>
        <c:smooth val="0"/>
        <c:axId val="1023321712"/>
        <c:axId val="1023321232"/>
      </c:lineChart>
      <c:catAx>
        <c:axId val="1932740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32723327"/>
        <c:crosses val="autoZero"/>
        <c:auto val="1"/>
        <c:lblAlgn val="ctr"/>
        <c:lblOffset val="100"/>
        <c:noMultiLvlLbl val="0"/>
      </c:catAx>
      <c:valAx>
        <c:axId val="19327233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NG"/>
                  <a:t>Median</a:t>
                </a:r>
                <a:r>
                  <a:rPr lang="en-NG" baseline="0"/>
                  <a:t> Salary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32740607"/>
        <c:crosses val="autoZero"/>
        <c:crossBetween val="between"/>
      </c:valAx>
      <c:valAx>
        <c:axId val="102332123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23321712"/>
        <c:crosses val="max"/>
        <c:crossBetween val="between"/>
      </c:valAx>
      <c:catAx>
        <c:axId val="1023321712"/>
        <c:scaling>
          <c:orientation val="minMax"/>
        </c:scaling>
        <c:delete val="1"/>
        <c:axPos val="b"/>
        <c:numFmt formatCode="General" sourceLinked="1"/>
        <c:majorTickMark val="out"/>
        <c:minorTickMark val="none"/>
        <c:tickLblPos val="nextTo"/>
        <c:crossAx val="1023321232"/>
        <c:auto val="1"/>
        <c:lblAlgn val="ctr"/>
        <c:lblOffset val="100"/>
        <c:noMultiLvlLbl val="0"/>
      </c:catAx>
      <c:spPr>
        <a:noFill/>
        <a:ln>
          <a:noFill/>
        </a:ln>
        <a:effectLst/>
      </c:spPr>
    </c:plotArea>
    <c:legend>
      <c:legendPos val="r"/>
      <c:layout>
        <c:manualLayout>
          <c:xMode val="edge"/>
          <c:yMode val="edge"/>
          <c:x val="0.71423857092490306"/>
          <c:y val="2.2032408992354213E-2"/>
          <c:w val="0.25803478162352006"/>
          <c:h val="0.151007768324261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absolute">
    <xdr:from>
      <xdr:col>4</xdr:col>
      <xdr:colOff>158750</xdr:colOff>
      <xdr:row>0</xdr:row>
      <xdr:rowOff>0</xdr:rowOff>
    </xdr:from>
    <xdr:to>
      <xdr:col>11</xdr:col>
      <xdr:colOff>412749</xdr:colOff>
      <xdr:row>17</xdr:row>
      <xdr:rowOff>177800</xdr:rowOff>
    </xdr:to>
    <xdr:graphicFrame macro="">
      <xdr:nvGraphicFramePr>
        <xdr:cNvPr id="2" name="Chart 1">
          <a:extLst>
            <a:ext uri="{FF2B5EF4-FFF2-40B4-BE49-F238E27FC236}">
              <a16:creationId xmlns:a16="http://schemas.microsoft.com/office/drawing/2014/main" id="{3A976BD8-6BA9-9F6D-8267-F0F8841B1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12</xdr:col>
      <xdr:colOff>146050</xdr:colOff>
      <xdr:row>0</xdr:row>
      <xdr:rowOff>95250</xdr:rowOff>
    </xdr:from>
    <xdr:to>
      <xdr:col>14</xdr:col>
      <xdr:colOff>381000</xdr:colOff>
      <xdr:row>9</xdr:row>
      <xdr:rowOff>50800</xdr:rowOff>
    </xdr:to>
    <mc:AlternateContent xmlns:mc="http://schemas.openxmlformats.org/markup-compatibility/2006">
      <mc:Choice xmlns:a14="http://schemas.microsoft.com/office/drawing/2010/main" Requires="a14">
        <xdr:graphicFrame macro="">
          <xdr:nvGraphicFramePr>
            <xdr:cNvPr id="4" name="job_country 3">
              <a:extLst>
                <a:ext uri="{FF2B5EF4-FFF2-40B4-BE49-F238E27FC236}">
                  <a16:creationId xmlns:a16="http://schemas.microsoft.com/office/drawing/2014/main" id="{AC9AC7C6-3E36-4F98-9C83-90F15FFFED36}"/>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8788400" y="95250"/>
              <a:ext cx="1454150" cy="16129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565150</xdr:colOff>
      <xdr:row>0</xdr:row>
      <xdr:rowOff>0</xdr:rowOff>
    </xdr:from>
    <xdr:to>
      <xdr:col>7</xdr:col>
      <xdr:colOff>552450</xdr:colOff>
      <xdr:row>11</xdr:row>
      <xdr:rowOff>12700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A41FC1FE-D42A-FBF0-E002-7F776DFFE683}"/>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397500" y="0"/>
              <a:ext cx="1816100" cy="20383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38100</xdr:colOff>
      <xdr:row>0</xdr:row>
      <xdr:rowOff>76201</xdr:rowOff>
    </xdr:from>
    <xdr:to>
      <xdr:col>9</xdr:col>
      <xdr:colOff>469900</xdr:colOff>
      <xdr:row>14</xdr:row>
      <xdr:rowOff>50801</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266700</xdr:colOff>
      <xdr:row>9</xdr:row>
      <xdr:rowOff>0</xdr:rowOff>
    </xdr:from>
    <xdr:to>
      <xdr:col>12</xdr:col>
      <xdr:colOff>552450</xdr:colOff>
      <xdr:row>17</xdr:row>
      <xdr:rowOff>171449</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1B11B118-16FD-4DBD-BC55-EC293F88141C}"/>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7543800" y="1657350"/>
              <a:ext cx="1504950" cy="164464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279400</xdr:colOff>
      <xdr:row>0</xdr:row>
      <xdr:rowOff>0</xdr:rowOff>
    </xdr:from>
    <xdr:to>
      <xdr:col>12</xdr:col>
      <xdr:colOff>514350</xdr:colOff>
      <xdr:row>8</xdr:row>
      <xdr:rowOff>139700</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BE5039E9-F39A-4D41-A6A8-A80EB2D305DE}"/>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7556500" y="0"/>
              <a:ext cx="1454150" cy="16129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95250</xdr:colOff>
      <xdr:row>0</xdr:row>
      <xdr:rowOff>25400</xdr:rowOff>
    </xdr:from>
    <xdr:to>
      <xdr:col>10</xdr:col>
      <xdr:colOff>241300</xdr:colOff>
      <xdr:row>15</xdr:row>
      <xdr:rowOff>101600</xdr:rowOff>
    </xdr:to>
    <xdr:graphicFrame macro="">
      <xdr:nvGraphicFramePr>
        <xdr:cNvPr id="4" name="Chart 3">
          <a:extLst>
            <a:ext uri="{FF2B5EF4-FFF2-40B4-BE49-F238E27FC236}">
              <a16:creationId xmlns:a16="http://schemas.microsoft.com/office/drawing/2014/main" id="{7ABD4EE4-2939-8FD3-C442-B31AA82804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I" refreshedDate="45771.534367939814" backgroundQuery="1" createdVersion="8" refreshedVersion="8" minRefreshableVersion="3" recordCount="0" supportSubquery="1" supportAdvancedDrill="1" xr:uid="{172247AC-A513-4CB7-AA42-C4B341176BC5}">
  <cacheSource type="external" connectionId="3"/>
  <cacheFields count="2">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Job Count]" caption="Job Count" numFmtId="0" hierarchy="25"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Median Salary]" caption="Median Salary" measure="1" displayFolder="" measureGroup="data_jobs_salary" count="0"/>
    <cacheHierarchy uniqueName="[Measures].[Skills Count]" caption="Skills Count" measure="1" displayFolder="" measureGroup="data_jobs_skills" count="0"/>
    <cacheHierarchy uniqueName="[Measures].[Job Count]" caption="Job Count" measure="1" displayFolder="" measureGroup="data_jobs_salary" count="0" oneField="1">
      <fieldsUsage count="1">
        <fieldUsage x="1"/>
      </fieldsUsage>
    </cacheHierarchy>
    <cacheHierarchy uniqueName="[Measures].[Skills Per Job]" caption="Skills Per Job" measure="1" displayFolder="" measureGroup="data_jobs_skills" count="0"/>
    <cacheHierarchy uniqueName="[Measures].[US Median Salary]" caption="US Median Salary" measure="1" displayFolder="" measureGroup="data_jobs_salary" count="0"/>
    <cacheHierarchy uniqueName="[Measures].[Others Median Salary]" caption="Others Median Salary" measure="1" displayFolder="" measureGroup="data_jobs_salary" count="0"/>
    <cacheHierarchy uniqueName="[Measures].[Median Salary -Skills]" caption="Median Salary -Skills" measure="1" displayFolder="" measureGroup="data_jobs_skills" count="0"/>
    <cacheHierarchy uniqueName="[Measures].[Skills Likelihood]" caption="Skills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I" refreshedDate="45771.535573726855" backgroundQuery="1" createdVersion="8" refreshedVersion="8" minRefreshableVersion="3" recordCount="0" supportSubquery="1" supportAdvancedDrill="1" xr:uid="{DEEC4F39-9EC1-442C-A626-8C9B7E99F8F2}">
  <cacheSource type="external" connectionId="3"/>
  <cacheFields count="4">
    <cacheField name="[data_jobs_salary].[job_title_short].[job_title_short]" caption="job_title_short" numFmtId="0" hierarchy="1" level="1">
      <sharedItems count="1">
        <s v="Data Analyst"/>
      </sharedItems>
    </cacheField>
    <cacheField name="[Measures].[Median Salary]" caption="Median Salary" numFmtId="0" hierarchy="23" level="32767"/>
    <cacheField name="[Measures].[Skills Per Job]" caption="Skills Per Job"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Median Salary]" caption="Median Salary" measure="1" displayFolder="" measureGroup="data_jobs_salary" count="0" oneField="1">
      <fieldsUsage count="1">
        <fieldUsage x="1"/>
      </fieldsUsage>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2"/>
      </fieldsUsage>
    </cacheHierarchy>
    <cacheHierarchy uniqueName="[Measures].[US Median Salary]" caption="US Median Salary" measure="1" displayFolder="" measureGroup="data_jobs_salary" count="0"/>
    <cacheHierarchy uniqueName="[Measures].[Others Median Salary]" caption="Others Median Salary" measure="1" displayFolder="" measureGroup="data_jobs_salary" count="0"/>
    <cacheHierarchy uniqueName="[Measures].[Median Salary -Skills]" caption="Median Salary -Skills" measure="1" displayFolder="" measureGroup="data_jobs_skills" count="0"/>
    <cacheHierarchy uniqueName="[Measures].[Skills Likelihood]" caption="Skills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I" refreshedDate="45771.535574189817" backgroundQuery="1" createdVersion="8" refreshedVersion="8" minRefreshableVersion="3" recordCount="0" supportSubquery="1" supportAdvancedDrill="1" xr:uid="{159E1706-3241-4FF2-BE70-22BEFB77AD2C}">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Skills]" caption="Median Salary -Skills" numFmtId="0" hierarchy="29" level="32767"/>
    <cacheField name="[Measures].[Skills Likelihood]" caption="Skills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Median Salary]" caption="Median Salary" measure="1" displayFolder="" measureGroup="data_jobs_salary" count="0"/>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US Median Salary]" caption="US Median Salary" measure="1" displayFolder="" measureGroup="data_jobs_salary" count="0"/>
    <cacheHierarchy uniqueName="[Measures].[Others Median Salary]" caption="Others Median Salary"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s Likelihood]" caption="Skills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I" refreshedDate="45771.53557500000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Skills Likelihood]" caption="Skills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Median Salary]" caption="Median Salary" measure="1" displayFolder="" measureGroup="data_jobs_salary" count="0"/>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US Median Salary]" caption="US Median Salary" measure="1" displayFolder="" measureGroup="data_jobs_salary" count="0"/>
    <cacheHierarchy uniqueName="[Measures].[Others Median Salary]" caption="Others Median Salary" measure="1" displayFolder="" measureGroup="data_jobs_salary" count="0"/>
    <cacheHierarchy uniqueName="[Measures].[Median Salary -Skills]" caption="Median Salary -Skills" measure="1" displayFolder="" measureGroup="data_jobs_skills" count="0"/>
    <cacheHierarchy uniqueName="[Measures].[Skills Likelihood]" caption="Skills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I" refreshedDate="45771.535573148147" backgroundQuery="1" createdVersion="8" refreshedVersion="8" minRefreshableVersion="3" recordCount="0" supportSubquery="1" supportAdvancedDrill="1" xr:uid="{3B401770-0EFF-4D6E-9930-E6F6AB67A469}">
  <cacheSource type="external" connectionId="3"/>
  <cacheFields count="5">
    <cacheField name="[Measures].[Median Salary]" caption="Median Salary" numFmtId="0" hierarchy="23" level="32767"/>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US Median Salary]" caption="US Median Salary" numFmtId="0" hierarchy="27" level="32767"/>
    <cacheField name="[data_jobs_salary].[job_country].[job_country]" caption="job_country" numFmtId="0" hierarchy="13" level="1">
      <sharedItems containsSemiMixedTypes="0" containsNonDate="0" containsString="0"/>
    </cacheField>
    <cacheField name="[Measures].[Others Median Salary]" caption="Others Median Salary"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Median Salary]" caption="Median Salary" measure="1" displayFolder="" measureGroup="data_jobs_salary" count="0" oneField="1">
      <fieldsUsage count="1">
        <fieldUsage x="0"/>
      </fieldsUsage>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US Median Salary]" caption="US Median Salary" measure="1" displayFolder="" measureGroup="data_jobs_salary" count="0" oneField="1">
      <fieldsUsage count="1">
        <fieldUsage x="2"/>
      </fieldsUsage>
    </cacheHierarchy>
    <cacheHierarchy uniqueName="[Measures].[Others Median Salary]" caption="Others Median Salary" measure="1" displayFolder="" measureGroup="data_jobs_salary" count="0" oneField="1">
      <fieldsUsage count="1">
        <fieldUsage x="4"/>
      </fieldsUsage>
    </cacheHierarchy>
    <cacheHierarchy uniqueName="[Measures].[Median Salary -Skills]" caption="Median Salary -Skills" measure="1" displayFolder="" measureGroup="data_jobs_skills" count="0"/>
    <cacheHierarchy uniqueName="[Measures].[Skills Likelihood]" caption="Skills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NI" refreshedDate="45771.534354745374" backgroundQuery="1" createdVersion="3" refreshedVersion="8" minRefreshableVersion="3" recordCount="0" supportSubquery="1" supportAdvancedDrill="1" xr:uid="{75A35727-B323-48DA-8B5E-16C428C52C26}">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Median Salary]" caption="Median Salary" measure="1" displayFolder="" measureGroup="data_jobs_salary" count="0"/>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US Median Salary]" caption="US Median Salary" measure="1" displayFolder="" measureGroup="data_jobs_salary" count="0"/>
    <cacheHierarchy uniqueName="[Measures].[Others Median Salary]" caption="Others Median Salary" measure="1" displayFolder="" measureGroup="data_jobs_salary" count="0"/>
    <cacheHierarchy uniqueName="[Measures].[Median Salary -Skills]" caption="Median Salary -Skills" measure="1" displayFolder="" measureGroup="data_jobs_skills" count="0"/>
    <cacheHierarchy uniqueName="[Measures].[Skills Likelihood]" caption="Skills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5644429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26"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B12" firstHeaderRow="1" firstDataRow="1" firstDataCol="1"/>
  <pivotFields count="2">
    <pivotField axis="axisRow" allDrilled="1" subtotalTop="0" showAll="0"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fld="1" subtotal="count" baseField="0" baseItem="0" numFmtId="3"/>
  </dataFields>
  <formats count="3">
    <format dxfId="4">
      <pivotArea outline="0" collapsedLevelsAreSubtotals="1" fieldPosition="0"/>
    </format>
    <format dxfId="2">
      <pivotArea collapsedLevelsAreSubtotals="1" fieldPosition="0">
        <references count="1">
          <reference field="0" count="0"/>
        </references>
      </pivotArea>
    </format>
    <format dxfId="1">
      <pivotArea outline="0" fieldPosition="0">
        <references count="1">
          <reference field="4294967294" count="1">
            <x v="0"/>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7FF7D6-371F-41FD-B2C5-A95B2BCE93E3}" name="PivotTable1" cacheId="346" applyNumberFormats="0" applyBorderFormats="0" applyFontFormats="0" applyPatternFormats="0" applyAlignmentFormats="0" applyWidthHeightFormats="1" dataCaption="Values" tag="41069cda-13fa-4afa-b1ce-6dfcde8a477c" updatedVersion="8" minRefreshableVersion="3" useAutoFormatting="1" itemPrintTitles="1" createdVersion="8" indent="0" outline="1" outlineData="1" multipleFieldFilters="0" chartFormat="2">
  <location ref="A1:C3" firstHeaderRow="0" firstDataRow="1" firstDataCol="1"/>
  <pivotFields count="4">
    <pivotField axis="axisRow" allDrilled="1" subtotalTop="0" showAll="0" defaultSubtotal="0" defaultAttributeDrillState="1">
      <items count="1">
        <item s="1" x="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2">
    <i>
      <x/>
    </i>
    <i i="1">
      <x v="1"/>
    </i>
  </colItems>
  <dataFields count="2">
    <dataField fld="1" subtotal="count" baseField="0" baseItem="0"/>
    <dataField fld="2"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5BDEE0-DCFD-428A-B3E9-08090D6377F2}" name="PivotTable6" cacheId="344" applyNumberFormats="0" applyBorderFormats="0" applyFontFormats="0" applyPatternFormats="0" applyAlignmentFormats="0" applyWidthHeightFormats="1" dataCaption="Values" tag="c83fb77d-ef02-41c4-a2cc-0278c66181dd" updatedVersion="8" minRefreshableVersion="3" useAutoFormatting="1" subtotalHiddenItems="1" itemPrintTitles="1" createdVersion="8" indent="0" outline="1" outlineData="1" multipleFieldFilters="0">
  <location ref="A1:D12" firstHeaderRow="0" firstDataRow="1" firstDataCol="1"/>
  <pivotFields count="5">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s>
  <rowFields count="1">
    <field x="1"/>
  </rowFields>
  <rowItems count="11">
    <i>
      <x/>
    </i>
    <i>
      <x v="1"/>
    </i>
    <i>
      <x v="2"/>
    </i>
    <i>
      <x v="3"/>
    </i>
    <i>
      <x v="4"/>
    </i>
    <i>
      <x v="5"/>
    </i>
    <i>
      <x v="6"/>
    </i>
    <i>
      <x v="7"/>
    </i>
    <i>
      <x v="8"/>
    </i>
    <i>
      <x v="9"/>
    </i>
    <i t="grand">
      <x/>
    </i>
  </rowItems>
  <colFields count="1">
    <field x="-2"/>
  </colFields>
  <colItems count="3">
    <i>
      <x/>
    </i>
    <i i="1">
      <x v="1"/>
    </i>
    <i i="2">
      <x v="2"/>
    </i>
  </colItems>
  <dataFields count="3">
    <dataField fld="0" subtotal="count" baseField="0" baseItem="0"/>
    <dataField fld="2"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50"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fld="1"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1E087A-6FAE-4AA3-8802-539491E661FC}" name="PivotTable1" cacheId="3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3">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7"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1"/>
    <pivotTable tabId="17" name="PivotTable1"/>
  </pivotTables>
  <data>
    <olap pivotCacheId="45644429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AEB8F5AF-4DF9-438E-90C9-AD5F11F6E650}" sourceName="[data_jobs_salary].[job_country]">
  <pivotTables>
    <pivotTable tabId="18" name="PivotTable6"/>
    <pivotTable tabId="17" name="PivotTable1"/>
    <pivotTable tabId="19" name="PivotTable1"/>
    <pivotTable tabId="16" name="PivotTable2"/>
  </pivotTables>
  <data>
    <olap pivotCacheId="45644429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08202769-C8A3-4136-9D9B-8EC2F70E6777}" cache="Slicer_job_country1" caption="Country" startItem="103" level="1"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661FD7CD-5483-4D04-8554-D7F891C07E44}" cache="Slicer_job_country1" caption="Country" level="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99"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CE13F479-4341-4841-8964-2CB559675912}" cache="Slicer_job_title_short" caption="Job Title" level="1" style="SlicerStyleLight6" rowHeight="234950"/>
  <slicer name="job_country 2" xr10:uid="{6D3BB964-619C-4400-BE09-2D8AE3926012}" cache="Slicer_job_country1" caption="Country" startItem="101" level="1" style="SlicerStyleLight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workbookViewId="0">
      <selection activeCell="G19" sqref="G19"/>
    </sheetView>
  </sheetViews>
  <sheetFormatPr defaultRowHeight="14.5" x14ac:dyDescent="0.35"/>
  <cols>
    <col min="1" max="1" width="22.6328125" bestFit="1" customWidth="1"/>
    <col min="2" max="2" width="9" bestFit="1" customWidth="1"/>
    <col min="3" max="3" width="10.90625" bestFit="1" customWidth="1"/>
  </cols>
  <sheetData>
    <row r="1" spans="1:2" x14ac:dyDescent="0.35">
      <c r="A1" s="1" t="s">
        <v>10</v>
      </c>
      <c r="B1" t="s">
        <v>27</v>
      </c>
    </row>
    <row r="2" spans="1:2" x14ac:dyDescent="0.35">
      <c r="A2" s="2" t="s">
        <v>8</v>
      </c>
      <c r="B2" s="8">
        <v>1001</v>
      </c>
    </row>
    <row r="3" spans="1:2" x14ac:dyDescent="0.35">
      <c r="A3" s="2" t="s">
        <v>9</v>
      </c>
      <c r="B3" s="8">
        <v>86</v>
      </c>
    </row>
    <row r="4" spans="1:2" x14ac:dyDescent="0.35">
      <c r="A4" s="2" t="s">
        <v>6</v>
      </c>
      <c r="B4" s="8">
        <v>9606</v>
      </c>
    </row>
    <row r="5" spans="1:2" x14ac:dyDescent="0.35">
      <c r="A5" s="2" t="s">
        <v>1</v>
      </c>
      <c r="B5" s="8">
        <v>6783</v>
      </c>
    </row>
    <row r="6" spans="1:2" x14ac:dyDescent="0.35">
      <c r="A6" s="2" t="s">
        <v>4</v>
      </c>
      <c r="B6" s="8">
        <v>8495</v>
      </c>
    </row>
    <row r="7" spans="1:2" x14ac:dyDescent="0.35">
      <c r="A7" s="2" t="s">
        <v>3</v>
      </c>
      <c r="B7" s="8">
        <v>621</v>
      </c>
    </row>
    <row r="8" spans="1:2" x14ac:dyDescent="0.35">
      <c r="A8" s="2" t="s">
        <v>2</v>
      </c>
      <c r="B8" s="8">
        <v>1484</v>
      </c>
    </row>
    <row r="9" spans="1:2" x14ac:dyDescent="0.35">
      <c r="A9" s="2" t="s">
        <v>5</v>
      </c>
      <c r="B9" s="8">
        <v>2014</v>
      </c>
    </row>
    <row r="10" spans="1:2" x14ac:dyDescent="0.35">
      <c r="A10" s="2" t="s">
        <v>0</v>
      </c>
      <c r="B10" s="8">
        <v>2009</v>
      </c>
    </row>
    <row r="11" spans="1:2" x14ac:dyDescent="0.35">
      <c r="A11" s="2" t="s">
        <v>7</v>
      </c>
      <c r="B11" s="8">
        <v>573</v>
      </c>
    </row>
    <row r="12" spans="1:2" x14ac:dyDescent="0.35">
      <c r="A12" s="2" t="s">
        <v>11</v>
      </c>
      <c r="B12" s="8">
        <v>32672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876EB-8BF0-4D42-9286-537C8DE1C26E}">
  <dimension ref="A1:G11"/>
  <sheetViews>
    <sheetView workbookViewId="0">
      <selection activeCell="L15" sqref="L15"/>
    </sheetView>
  </sheetViews>
  <sheetFormatPr defaultRowHeight="14.5" x14ac:dyDescent="0.35"/>
  <cols>
    <col min="1" max="1" width="12.453125" bestFit="1" customWidth="1"/>
    <col min="2" max="2" width="12.54296875" bestFit="1" customWidth="1"/>
    <col min="3" max="3" width="11.6328125" bestFit="1" customWidth="1"/>
    <col min="4" max="4" width="3.26953125" customWidth="1"/>
    <col min="5" max="5" width="17.7265625" customWidth="1"/>
    <col min="6" max="6" width="11.6328125" bestFit="1" customWidth="1"/>
    <col min="7" max="7" width="10.81640625" customWidth="1"/>
  </cols>
  <sheetData>
    <row r="1" spans="1:7" x14ac:dyDescent="0.35">
      <c r="A1" s="1" t="s">
        <v>10</v>
      </c>
      <c r="B1" t="s">
        <v>18</v>
      </c>
      <c r="C1" t="s">
        <v>19</v>
      </c>
      <c r="E1" t="str" cm="1">
        <f t="array" ref="E1:G11">A1:C11</f>
        <v>Row Labels</v>
      </c>
      <c r="F1" t="str">
        <v>Median Salary</v>
      </c>
      <c r="G1" t="str">
        <v>Skills Per Job</v>
      </c>
    </row>
    <row r="2" spans="1:7" x14ac:dyDescent="0.35">
      <c r="A2" s="2" t="s">
        <v>6</v>
      </c>
      <c r="B2" s="3">
        <v>90000</v>
      </c>
      <c r="C2" s="4">
        <v>3.6000719510732702</v>
      </c>
      <c r="E2" t="str">
        <v>Data Analyst</v>
      </c>
      <c r="F2">
        <v>90000</v>
      </c>
      <c r="G2">
        <v>3.6000719510732702</v>
      </c>
    </row>
    <row r="3" spans="1:7" x14ac:dyDescent="0.35">
      <c r="A3" s="2" t="s">
        <v>11</v>
      </c>
      <c r="B3" s="3">
        <v>90000</v>
      </c>
      <c r="C3" s="4">
        <v>3.6000719510732702</v>
      </c>
      <c r="E3" t="str">
        <v>Grand Total</v>
      </c>
      <c r="F3">
        <v>90000</v>
      </c>
      <c r="G3">
        <v>3.6000719510732702</v>
      </c>
    </row>
    <row r="4" spans="1:7" x14ac:dyDescent="0.35">
      <c r="E4">
        <v>0</v>
      </c>
      <c r="F4">
        <v>0</v>
      </c>
      <c r="G4">
        <v>0</v>
      </c>
    </row>
    <row r="5" spans="1:7" x14ac:dyDescent="0.35">
      <c r="E5">
        <v>0</v>
      </c>
      <c r="F5">
        <v>0</v>
      </c>
      <c r="G5">
        <v>0</v>
      </c>
    </row>
    <row r="6" spans="1:7" x14ac:dyDescent="0.35">
      <c r="E6">
        <v>0</v>
      </c>
      <c r="F6">
        <v>0</v>
      </c>
      <c r="G6">
        <v>0</v>
      </c>
    </row>
    <row r="7" spans="1:7" x14ac:dyDescent="0.35">
      <c r="E7">
        <v>0</v>
      </c>
      <c r="F7">
        <v>0</v>
      </c>
      <c r="G7">
        <v>0</v>
      </c>
    </row>
    <row r="8" spans="1:7" x14ac:dyDescent="0.35">
      <c r="E8">
        <v>0</v>
      </c>
      <c r="F8">
        <v>0</v>
      </c>
      <c r="G8">
        <v>0</v>
      </c>
    </row>
    <row r="9" spans="1:7" x14ac:dyDescent="0.35">
      <c r="E9">
        <v>0</v>
      </c>
      <c r="F9">
        <v>0</v>
      </c>
      <c r="G9">
        <v>0</v>
      </c>
    </row>
    <row r="10" spans="1:7" x14ac:dyDescent="0.35">
      <c r="E10">
        <v>0</v>
      </c>
      <c r="F10">
        <v>0</v>
      </c>
      <c r="G10">
        <v>0</v>
      </c>
    </row>
    <row r="11" spans="1:7" x14ac:dyDescent="0.35">
      <c r="E11">
        <v>0</v>
      </c>
      <c r="F11">
        <v>0</v>
      </c>
      <c r="G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E1D5B-C6FD-475E-8B31-3EEC262BA69A}">
  <dimension ref="A1:D12"/>
  <sheetViews>
    <sheetView workbookViewId="0">
      <selection activeCell="C2" sqref="C2"/>
    </sheetView>
  </sheetViews>
  <sheetFormatPr defaultRowHeight="14.5" x14ac:dyDescent="0.35"/>
  <cols>
    <col min="1" max="1" width="22.6328125" bestFit="1" customWidth="1"/>
    <col min="2" max="2" width="12.54296875" bestFit="1" customWidth="1"/>
    <col min="3" max="3" width="15.36328125" bestFit="1" customWidth="1"/>
    <col min="4" max="4" width="18.6328125" bestFit="1" customWidth="1"/>
  </cols>
  <sheetData>
    <row r="1" spans="1:4" x14ac:dyDescent="0.35">
      <c r="A1" s="1" t="s">
        <v>10</v>
      </c>
      <c r="B1" t="s">
        <v>18</v>
      </c>
      <c r="C1" t="s">
        <v>20</v>
      </c>
      <c r="D1" t="s">
        <v>21</v>
      </c>
    </row>
    <row r="2" spans="1:4" x14ac:dyDescent="0.35">
      <c r="A2" s="2" t="s">
        <v>8</v>
      </c>
      <c r="B2" s="3">
        <v>90000</v>
      </c>
      <c r="C2" s="3">
        <v>90000</v>
      </c>
      <c r="D2" s="5">
        <v>75000</v>
      </c>
    </row>
    <row r="3" spans="1:4" x14ac:dyDescent="0.35">
      <c r="A3" s="2" t="s">
        <v>9</v>
      </c>
      <c r="B3" s="3">
        <v>115000</v>
      </c>
      <c r="C3" s="3">
        <v>115000</v>
      </c>
      <c r="D3" s="5">
        <v>89100</v>
      </c>
    </row>
    <row r="4" spans="1:4" x14ac:dyDescent="0.35">
      <c r="A4" s="2" t="s">
        <v>6</v>
      </c>
      <c r="B4" s="3">
        <v>90000</v>
      </c>
      <c r="C4" s="3">
        <v>90000</v>
      </c>
      <c r="D4" s="5">
        <v>90000</v>
      </c>
    </row>
    <row r="5" spans="1:4" x14ac:dyDescent="0.35">
      <c r="A5" s="2" t="s">
        <v>1</v>
      </c>
      <c r="B5" s="3">
        <v>125000</v>
      </c>
      <c r="C5" s="3">
        <v>125000</v>
      </c>
      <c r="D5" s="5">
        <v>123500</v>
      </c>
    </row>
    <row r="6" spans="1:4" x14ac:dyDescent="0.35">
      <c r="A6" s="2" t="s">
        <v>4</v>
      </c>
      <c r="B6" s="3">
        <v>130000</v>
      </c>
      <c r="C6" s="3">
        <v>130000</v>
      </c>
      <c r="D6" s="5">
        <v>119550</v>
      </c>
    </row>
    <row r="7" spans="1:4" x14ac:dyDescent="0.35">
      <c r="A7" s="2" t="s">
        <v>3</v>
      </c>
      <c r="B7" s="3">
        <v>150000</v>
      </c>
      <c r="C7" s="3">
        <v>150000</v>
      </c>
      <c r="D7" s="5">
        <v>101029</v>
      </c>
    </row>
    <row r="8" spans="1:4" x14ac:dyDescent="0.35">
      <c r="A8" s="2" t="s">
        <v>2</v>
      </c>
      <c r="B8" s="3">
        <v>110000</v>
      </c>
      <c r="C8" s="3">
        <v>110000</v>
      </c>
      <c r="D8" s="5">
        <v>111175</v>
      </c>
    </row>
    <row r="9" spans="1:4" x14ac:dyDescent="0.35">
      <c r="A9" s="2" t="s">
        <v>5</v>
      </c>
      <c r="B9" s="3">
        <v>150000</v>
      </c>
      <c r="C9" s="3">
        <v>150000</v>
      </c>
      <c r="D9" s="5">
        <v>147500</v>
      </c>
    </row>
    <row r="10" spans="1:4" x14ac:dyDescent="0.35">
      <c r="A10" s="2" t="s">
        <v>0</v>
      </c>
      <c r="B10" s="3">
        <v>155000</v>
      </c>
      <c r="C10" s="3">
        <v>155000</v>
      </c>
      <c r="D10" s="5">
        <v>155000</v>
      </c>
    </row>
    <row r="11" spans="1:4" x14ac:dyDescent="0.35">
      <c r="A11" s="2" t="s">
        <v>7</v>
      </c>
      <c r="B11" s="3">
        <v>125000</v>
      </c>
      <c r="C11" s="3">
        <v>125000</v>
      </c>
      <c r="D11" s="5">
        <v>89100</v>
      </c>
    </row>
    <row r="12" spans="1:4" x14ac:dyDescent="0.35">
      <c r="A12" s="2" t="s">
        <v>11</v>
      </c>
      <c r="B12" s="3">
        <v>118940</v>
      </c>
      <c r="C12" s="3">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I17" sqref="I17"/>
    </sheetView>
  </sheetViews>
  <sheetFormatPr defaultRowHeight="14.5" x14ac:dyDescent="0.35"/>
  <cols>
    <col min="1" max="1" width="12.453125" bestFit="1" customWidth="1"/>
    <col min="2" max="3" width="14.6328125" bestFit="1" customWidth="1"/>
  </cols>
  <sheetData>
    <row r="3" spans="1:2" x14ac:dyDescent="0.35">
      <c r="A3" s="1" t="s">
        <v>10</v>
      </c>
      <c r="B3" t="s">
        <v>28</v>
      </c>
    </row>
    <row r="4" spans="1:2" x14ac:dyDescent="0.35">
      <c r="A4" s="2" t="s">
        <v>22</v>
      </c>
      <c r="B4" s="7">
        <v>6.7873845784866285E-2</v>
      </c>
    </row>
    <row r="5" spans="1:2" x14ac:dyDescent="0.35">
      <c r="A5" s="2" t="s">
        <v>24</v>
      </c>
      <c r="B5" s="7">
        <v>9.653435663748651E-2</v>
      </c>
    </row>
    <row r="6" spans="1:2" x14ac:dyDescent="0.35">
      <c r="A6" s="2" t="s">
        <v>25</v>
      </c>
      <c r="B6" s="7">
        <v>0.10420913778630531</v>
      </c>
    </row>
    <row r="7" spans="1:2" x14ac:dyDescent="0.35">
      <c r="A7" s="2" t="s">
        <v>15</v>
      </c>
      <c r="B7" s="7">
        <v>0.16033097493704282</v>
      </c>
    </row>
    <row r="8" spans="1:2" x14ac:dyDescent="0.35">
      <c r="A8" s="2" t="s">
        <v>23</v>
      </c>
      <c r="B8" s="7">
        <v>0.1680057560858616</v>
      </c>
    </row>
    <row r="9" spans="1:2" x14ac:dyDescent="0.35">
      <c r="A9" s="2" t="s">
        <v>17</v>
      </c>
      <c r="B9" s="7">
        <v>0.18803213814606068</v>
      </c>
    </row>
    <row r="10" spans="1:2" x14ac:dyDescent="0.35">
      <c r="A10" s="2" t="s">
        <v>13</v>
      </c>
      <c r="B10" s="7">
        <v>0.27653195826837751</v>
      </c>
    </row>
    <row r="11" spans="1:2" x14ac:dyDescent="0.35">
      <c r="A11" s="2" t="s">
        <v>14</v>
      </c>
      <c r="B11" s="7">
        <v>0.28696486389255305</v>
      </c>
    </row>
    <row r="12" spans="1:2" x14ac:dyDescent="0.35">
      <c r="A12" s="2" t="s">
        <v>16</v>
      </c>
      <c r="B12" s="7">
        <v>0.41455810049166569</v>
      </c>
    </row>
    <row r="13" spans="1:2" x14ac:dyDescent="0.35">
      <c r="A13" s="2" t="s">
        <v>12</v>
      </c>
      <c r="B13" s="7">
        <v>0.52500299796138628</v>
      </c>
    </row>
    <row r="14" spans="1:2" x14ac:dyDescent="0.35">
      <c r="A14" s="2" t="s">
        <v>11</v>
      </c>
      <c r="B14"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43122-98B8-43A2-813F-43AA3A9F3162}">
  <dimension ref="A1:C12"/>
  <sheetViews>
    <sheetView workbookViewId="0">
      <selection activeCell="H20" sqref="H20"/>
    </sheetView>
  </sheetViews>
  <sheetFormatPr defaultRowHeight="14.5" x14ac:dyDescent="0.35"/>
  <cols>
    <col min="1" max="1" width="12.08984375" bestFit="1" customWidth="1"/>
    <col min="2" max="2" width="17.36328125" bestFit="1" customWidth="1"/>
    <col min="3" max="3" width="13.6328125" style="6" bestFit="1" customWidth="1"/>
    <col min="4" max="4" width="8.7265625" bestFit="1" customWidth="1"/>
  </cols>
  <sheetData>
    <row r="1" spans="1:3" x14ac:dyDescent="0.35">
      <c r="A1" s="1" t="s">
        <v>10</v>
      </c>
      <c r="B1" t="s">
        <v>26</v>
      </c>
      <c r="C1" t="s">
        <v>28</v>
      </c>
    </row>
    <row r="2" spans="1:3" x14ac:dyDescent="0.35">
      <c r="A2" s="2" t="s">
        <v>13</v>
      </c>
      <c r="B2" s="3">
        <v>97086.5</v>
      </c>
      <c r="C2" s="7">
        <v>0.27653195826837751</v>
      </c>
    </row>
    <row r="3" spans="1:3" x14ac:dyDescent="0.35">
      <c r="A3" s="2" t="s">
        <v>22</v>
      </c>
      <c r="B3" s="3">
        <v>96923.75</v>
      </c>
      <c r="C3" s="7">
        <v>6.7873845784866285E-2</v>
      </c>
    </row>
    <row r="4" spans="1:3" x14ac:dyDescent="0.35">
      <c r="A4" s="2" t="s">
        <v>14</v>
      </c>
      <c r="B4" s="3">
        <v>92500</v>
      </c>
      <c r="C4" s="7">
        <v>0.28696486389255305</v>
      </c>
    </row>
    <row r="5" spans="1:3" x14ac:dyDescent="0.35">
      <c r="A5" s="2" t="s">
        <v>23</v>
      </c>
      <c r="B5" s="3">
        <v>90000</v>
      </c>
      <c r="C5" s="7">
        <v>0.1680057560858616</v>
      </c>
    </row>
    <row r="6" spans="1:3" x14ac:dyDescent="0.35">
      <c r="A6" s="2" t="s">
        <v>12</v>
      </c>
      <c r="B6" s="3">
        <v>90000</v>
      </c>
      <c r="C6" s="7">
        <v>0.52500299796138628</v>
      </c>
    </row>
    <row r="7" spans="1:3" x14ac:dyDescent="0.35">
      <c r="A7" s="2" t="s">
        <v>17</v>
      </c>
      <c r="B7" s="3">
        <v>90000</v>
      </c>
      <c r="C7" s="7">
        <v>0.18803213814606068</v>
      </c>
    </row>
    <row r="8" spans="1:3" x14ac:dyDescent="0.35">
      <c r="A8" s="2" t="s">
        <v>15</v>
      </c>
      <c r="B8" s="3">
        <v>90000</v>
      </c>
      <c r="C8" s="7">
        <v>0.16033097493704282</v>
      </c>
    </row>
    <row r="9" spans="1:3" x14ac:dyDescent="0.35">
      <c r="A9" s="2" t="s">
        <v>24</v>
      </c>
      <c r="B9" s="3">
        <v>85000</v>
      </c>
      <c r="C9" s="7">
        <v>9.653435663748651E-2</v>
      </c>
    </row>
    <row r="10" spans="1:3" x14ac:dyDescent="0.35">
      <c r="A10" s="2" t="s">
        <v>16</v>
      </c>
      <c r="B10" s="3">
        <v>84500</v>
      </c>
      <c r="C10" s="7">
        <v>0.41455810049166569</v>
      </c>
    </row>
    <row r="11" spans="1:3" x14ac:dyDescent="0.35">
      <c r="A11" s="2" t="s">
        <v>25</v>
      </c>
      <c r="B11" s="3">
        <v>81682</v>
      </c>
      <c r="C11" s="7">
        <v>0.10420913778630531</v>
      </c>
    </row>
    <row r="12" spans="1:3" x14ac:dyDescent="0.35">
      <c r="A12" s="2" t="s">
        <v>11</v>
      </c>
      <c r="B12" s="3">
        <v>90000</v>
      </c>
      <c r="C12" s="7">
        <v>2.2880441299916057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F405983F-5E1D-4642-81F6-B7E4F873D87E}">
  <ds:schemaRefs/>
</ds:datastoreItem>
</file>

<file path=customXml/itemProps2.xml><?xml version="1.0" encoding="utf-8"?>
<ds:datastoreItem xmlns:ds="http://schemas.openxmlformats.org/officeDocument/2006/customXml" ds:itemID="{E647FA54-CD48-4DD1-9398-87DF10915BD5}">
  <ds:schemaRefs/>
</ds:datastoreItem>
</file>

<file path=customXml/itemProps3.xml><?xml version="1.0" encoding="utf-8"?>
<ds:datastoreItem xmlns:ds="http://schemas.openxmlformats.org/officeDocument/2006/customXml" ds:itemID="{B7D9D2CD-7F7E-484C-B953-B2436F0D580E}">
  <ds:schemaRefs/>
</ds:datastoreItem>
</file>

<file path=customXml/itemProps4.xml><?xml version="1.0" encoding="utf-8"?>
<ds:datastoreItem xmlns:ds="http://schemas.openxmlformats.org/officeDocument/2006/customXml" ds:itemID="{50B43CD3-081D-4D3A-949E-9B35F268553D}">
  <ds:schemaRefs/>
</ds:datastoreItem>
</file>

<file path=customXml/itemProps5.xml><?xml version="1.0" encoding="utf-8"?>
<ds:datastoreItem xmlns:ds="http://schemas.openxmlformats.org/officeDocument/2006/customXml" ds:itemID="{588A6E38-E10F-40D6-B313-07AF1AAFE0FD}">
  <ds:schemaRefs/>
</ds:datastoreItem>
</file>

<file path=customXml/itemProps6.xml><?xml version="1.0" encoding="utf-8"?>
<ds:datastoreItem xmlns:ds="http://schemas.openxmlformats.org/officeDocument/2006/customXml" ds:itemID="{6A81B8BA-9DC9-4D0E-9A6B-6EA731E8025C}">
  <ds:schemaRefs/>
</ds:datastoreItem>
</file>

<file path=customXml/itemProps7.xml><?xml version="1.0" encoding="utf-8"?>
<ds:datastoreItem xmlns:ds="http://schemas.openxmlformats.org/officeDocument/2006/customXml" ds:itemID="{B4224699-315B-4574-9A8A-FD8D7423F83B}">
  <ds:schemaRefs/>
</ds:datastoreItem>
</file>

<file path=customXml/itemProps8.xml><?xml version="1.0" encoding="utf-8"?>
<ds:datastoreItem xmlns:ds="http://schemas.openxmlformats.org/officeDocument/2006/customXml" ds:itemID="{07DC4AF4-4D02-466A-B181-EE1007F8597F}">
  <ds:schemaRefs/>
</ds:datastoreItem>
</file>

<file path=customXml/itemProps9.xml><?xml version="1.0" encoding="utf-8"?>
<ds:datastoreItem xmlns:ds="http://schemas.openxmlformats.org/officeDocument/2006/customXml" ds:itemID="{54EBDA10-54FE-41B5-A6E8-A93F2532175D}">
  <ds:schemaRefs/>
</ds:datastoreItem>
</file>

<file path=customXml/itemProps10.xml><?xml version="1.0" encoding="utf-8"?>
<ds:datastoreItem xmlns:ds="http://schemas.openxmlformats.org/officeDocument/2006/customXml" ds:itemID="{3C328CA2-81E4-448E-B50E-8FC3161CE84A}">
  <ds:schemaRefs>
    <ds:schemaRef ds:uri="http://schemas.microsoft.com/DataMashup"/>
  </ds:schemaRefs>
</ds:datastoreItem>
</file>

<file path=customXml/itemProps11.xml><?xml version="1.0" encoding="utf-8"?>
<ds:datastoreItem xmlns:ds="http://schemas.openxmlformats.org/officeDocument/2006/customXml" ds:itemID="{A339A863-7F62-4B3A-8096-C11427F9163B}">
  <ds:schemaRefs/>
</ds:datastoreItem>
</file>

<file path=customXml/itemProps12.xml><?xml version="1.0" encoding="utf-8"?>
<ds:datastoreItem xmlns:ds="http://schemas.openxmlformats.org/officeDocument/2006/customXml" ds:itemID="{ADA2C7E1-6806-454B-AADC-A8DF130EA498}">
  <ds:schemaRefs/>
</ds:datastoreItem>
</file>

<file path=customXml/itemProps13.xml><?xml version="1.0" encoding="utf-8"?>
<ds:datastoreItem xmlns:ds="http://schemas.openxmlformats.org/officeDocument/2006/customXml" ds:itemID="{251882AE-68BB-44B4-8C75-BF5C13B276E7}">
  <ds:schemaRefs/>
</ds:datastoreItem>
</file>

<file path=customXml/itemProps14.xml><?xml version="1.0" encoding="utf-8"?>
<ds:datastoreItem xmlns:ds="http://schemas.openxmlformats.org/officeDocument/2006/customXml" ds:itemID="{0FD3075D-5498-45E1-B271-06736B23E682}">
  <ds:schemaRefs/>
</ds:datastoreItem>
</file>

<file path=customXml/itemProps15.xml><?xml version="1.0" encoding="utf-8"?>
<ds:datastoreItem xmlns:ds="http://schemas.openxmlformats.org/officeDocument/2006/customXml" ds:itemID="{D24F1E95-E2EC-4E53-9E37-D7FF866A5525}">
  <ds:schemaRefs/>
</ds:datastoreItem>
</file>

<file path=customXml/itemProps16.xml><?xml version="1.0" encoding="utf-8"?>
<ds:datastoreItem xmlns:ds="http://schemas.openxmlformats.org/officeDocument/2006/customXml" ds:itemID="{B59DA792-0D60-4311-9BFB-9BE005B2BE54}">
  <ds:schemaRefs/>
</ds:datastoreItem>
</file>

<file path=customXml/itemProps17.xml><?xml version="1.0" encoding="utf-8"?>
<ds:datastoreItem xmlns:ds="http://schemas.openxmlformats.org/officeDocument/2006/customXml" ds:itemID="{C0D0FBC0-45AB-4BB7-AB6F-82C41701D836}">
  <ds:schemaRefs/>
</ds:datastoreItem>
</file>

<file path=customXml/itemProps18.xml><?xml version="1.0" encoding="utf-8"?>
<ds:datastoreItem xmlns:ds="http://schemas.openxmlformats.org/officeDocument/2006/customXml" ds:itemID="{C2798E58-4C7D-41AD-83FC-69385FE9B7FD}">
  <ds:schemaRefs/>
</ds:datastoreItem>
</file>

<file path=customXml/itemProps19.xml><?xml version="1.0" encoding="utf-8"?>
<ds:datastoreItem xmlns:ds="http://schemas.openxmlformats.org/officeDocument/2006/customXml" ds:itemID="{AD038328-33AE-44FB-BDEB-9CB5188B52B8}">
  <ds:schemaRefs/>
</ds:datastoreItem>
</file>

<file path=customXml/itemProps20.xml><?xml version="1.0" encoding="utf-8"?>
<ds:datastoreItem xmlns:ds="http://schemas.openxmlformats.org/officeDocument/2006/customXml" ds:itemID="{161AA2D0-9268-478B-80F3-A3629075801A}">
  <ds:schemaRefs/>
</ds:datastoreItem>
</file>

<file path=customXml/itemProps21.xml><?xml version="1.0" encoding="utf-8"?>
<ds:datastoreItem xmlns:ds="http://schemas.openxmlformats.org/officeDocument/2006/customXml" ds:itemID="{7642B243-8DDC-4581-9FEA-8E0432D9F66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Salary VS Skills</vt:lpstr>
      <vt:lpstr>US VS OTHERS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Amachi Faith</cp:lastModifiedBy>
  <dcterms:created xsi:type="dcterms:W3CDTF">2024-08-10T22:21:34Z</dcterms:created>
  <dcterms:modified xsi:type="dcterms:W3CDTF">2025-04-24T12:49:52Z</dcterms:modified>
</cp:coreProperties>
</file>