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" sheetId="1" r:id="rId4"/>
  </sheets>
  <definedNames/>
  <calcPr/>
</workbook>
</file>

<file path=xl/sharedStrings.xml><?xml version="1.0" encoding="utf-8"?>
<sst xmlns="http://schemas.openxmlformats.org/spreadsheetml/2006/main" count="59" uniqueCount="50">
  <si>
    <t>id</t>
  </si>
  <si>
    <t>name</t>
  </si>
  <si>
    <t>category</t>
  </si>
  <si>
    <t>price</t>
  </si>
  <si>
    <t>description</t>
  </si>
  <si>
    <t>image</t>
  </si>
  <si>
    <t>slug</t>
  </si>
  <si>
    <t>tag</t>
  </si>
  <si>
    <t>Nasi Goreng Spesial</t>
  </si>
  <si>
    <t>Rice</t>
  </si>
  <si>
    <t>Nasi goreng dengan bumbu rahasia dan tambahan ayam, telur, serta sayuran segar.</t>
  </si>
  <si>
    <t>https://images.pexels.com/photos/14038038/pexels-photo-14038038.jpeg?auto=compress&amp;cs=tinysrgb&amp;w=800</t>
  </si>
  <si>
    <t>Sate Ayam</t>
  </si>
  <si>
    <t>Satay</t>
  </si>
  <si>
    <t>Sate ayam yang dipanggang sempurna, disajikan dengan bumbu kacang dan lontong.</t>
  </si>
  <si>
    <t>https://images.pexels.com/photos/23147806/pexels-photo-23147806/free-photo-of-close-up-photo-of-chicken-satay-street-food.jpeg?auto=compress&amp;cs=tinysrgb&amp;w=800</t>
  </si>
  <si>
    <t>Mie Goreng Jawa</t>
  </si>
  <si>
    <t>Noodles</t>
  </si>
  <si>
    <t>Mie goreng dengan bumbu khas Jawa, dilengkapi dengan sayuran dan telur.</t>
  </si>
  <si>
    <t>https://images.pexels.com/photos/8395783/pexels-photo-8395783.jpeg?auto=compress&amp;cs=tinysrgb&amp;w=800</t>
  </si>
  <si>
    <t>Ayam Penyet</t>
  </si>
  <si>
    <t>Ayam goreng yang dipenyet dengan sambal terasi, disajikan dengan nasi dan lalapan.</t>
  </si>
  <si>
    <t>https://images.pexels.com/photos/14098784/pexels-photo-14098784.jpeg?auto=compress&amp;cs=tinysrgb&amp;w=800</t>
  </si>
  <si>
    <t>Gado-Gado</t>
  </si>
  <si>
    <t>Vegetables</t>
  </si>
  <si>
    <t>Salad sayuran segar dengan bumbu kacang yang gurih.</t>
  </si>
  <si>
    <t>https://images.pexels.com/photos/3008740/pexels-photo-3008740.jpeg?auto=compress&amp;cs=tinysrgb&amp;w=800</t>
  </si>
  <si>
    <t>Soto Ayam</t>
  </si>
  <si>
    <t>Sup ayam dengan rempah-rempah, disajikan dengan nasi dan kerupuk.</t>
  </si>
  <si>
    <t>https://images.pexels.com/photos/12676932/pexels-photo-12676932.jpeg?auto=compress&amp;cs=tinysrgb&amp;w=800</t>
  </si>
  <si>
    <t>Rendang Daging</t>
  </si>
  <si>
    <t>Meat</t>
  </si>
  <si>
    <t>Daging sapi yang dimasak dengan bumbu rendang yang kaya rasa.</t>
  </si>
  <si>
    <t>https://images.pexels.com/photos/14314105/pexels-photo-14314105.jpeg?auto=compress&amp;cs=tinysrgb&amp;w=800</t>
  </si>
  <si>
    <t>Capcay</t>
  </si>
  <si>
    <t>Tumis sayuran segar dengan bumbu sederhana, pilihan sehat untuk Anda.</t>
  </si>
  <si>
    <t>https://images.pexels.com/photos/1640777/pexels-photo-1640777.jpeg?auto=compress&amp;cs=tinysrgb&amp;w=800</t>
  </si>
  <si>
    <t>Pisang Goreng</t>
  </si>
  <si>
    <t>Snacks</t>
  </si>
  <si>
    <t>Pisang yang digoreng dengan tepung crispy, cocok untuk camilan.</t>
  </si>
  <si>
    <t>https://images.pexels.com/photos/8118337/pexels-photo-8118337.jpeg?auto=compress&amp;cs=tinysrgb&amp;w=800</t>
  </si>
  <si>
    <t>Es Teh Manis</t>
  </si>
  <si>
    <t>Beverages</t>
  </si>
  <si>
    <t>Minuman teh manis yang segar, cocok untuk menemani hidangan Anda.</t>
  </si>
  <si>
    <t>https://images.pexels.com/photos/13495013/pexels-photo-13495013.jpeg?auto=compress&amp;cs=tinysrgb&amp;w=800</t>
  </si>
  <si>
    <t>New</t>
  </si>
  <si>
    <t>Fied Chicken</t>
  </si>
  <si>
    <t>Makan ayam kekinian</t>
  </si>
  <si>
    <t>https://images.pexels.com/photos/60616/fried-chicken-chicken-fried-crunchy-60616.jpeg?auto=compress&amp;cs=tinysrgb&amp;w=1260&amp;h=750&amp;dpr=1</t>
  </si>
  <si>
    <t>Fied Chickenn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</si>
</sst>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images.pexels.com/photos/60616/fried-chicken-chicken-fried-crunchy-60616.jpeg?auto=compress&amp;cs=tinysrgb&amp;w=1260&amp;h=750&amp;dpr=1" TargetMode="External"/><Relationship Id="rId10" Type="http://schemas.openxmlformats.org/officeDocument/2006/relationships/hyperlink" Target="https://images.pexels.com/photos/13495013/pexels-photo-13495013.jpeg?auto=compress&amp;cs=tinysrgb&amp;w=800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images.pexels.com/photos/60616/fried-chicken-chicken-fried-crunchy-60616.jpeg?auto=compress&amp;cs=tinysrgb&amp;w=1260&amp;h=750&amp;dpr=1" TargetMode="External"/><Relationship Id="rId1" Type="http://schemas.openxmlformats.org/officeDocument/2006/relationships/hyperlink" Target="https://images.pexels.com/photos/14038038/pexels-photo-14038038.jpeg?auto=compress&amp;cs=tinysrgb&amp;w=800" TargetMode="External"/><Relationship Id="rId2" Type="http://schemas.openxmlformats.org/officeDocument/2006/relationships/hyperlink" Target="https://images.pexels.com/photos/23147806/pexels-photo-23147806/free-photo-of-close-up-photo-of-chicken-satay-street-food.jpeg?auto=compress&amp;cs=tinysrgb&amp;w=800" TargetMode="External"/><Relationship Id="rId3" Type="http://schemas.openxmlformats.org/officeDocument/2006/relationships/hyperlink" Target="https://images.pexels.com/photos/8395783/pexels-photo-8395783.jpeg?auto=compress&amp;cs=tinysrgb&amp;w=800" TargetMode="External"/><Relationship Id="rId4" Type="http://schemas.openxmlformats.org/officeDocument/2006/relationships/hyperlink" Target="https://images.pexels.com/photos/14098784/pexels-photo-14098784.jpeg?auto=compress&amp;cs=tinysrgb&amp;w=800" TargetMode="External"/><Relationship Id="rId9" Type="http://schemas.openxmlformats.org/officeDocument/2006/relationships/hyperlink" Target="https://images.pexels.com/photos/8118337/pexels-photo-8118337.jpeg?auto=compress&amp;cs=tinysrgb&amp;w=800" TargetMode="External"/><Relationship Id="rId5" Type="http://schemas.openxmlformats.org/officeDocument/2006/relationships/hyperlink" Target="https://images.pexels.com/photos/3008740/pexels-photo-3008740.jpeg?auto=compress&amp;cs=tinysrgb&amp;w=800" TargetMode="External"/><Relationship Id="rId6" Type="http://schemas.openxmlformats.org/officeDocument/2006/relationships/hyperlink" Target="https://images.pexels.com/photos/12676932/pexels-photo-12676932.jpeg?auto=compress&amp;cs=tinysrgb&amp;w=800" TargetMode="External"/><Relationship Id="rId7" Type="http://schemas.openxmlformats.org/officeDocument/2006/relationships/hyperlink" Target="https://images.pexels.com/photos/14314105/pexels-photo-14314105.jpeg?auto=compress&amp;cs=tinysrgb&amp;w=800" TargetMode="External"/><Relationship Id="rId8" Type="http://schemas.openxmlformats.org/officeDocument/2006/relationships/hyperlink" Target="https://images.pexels.com/photos/1640777/pexels-photo-1640777.jpeg?auto=compress&amp;cs=tinysrgb&amp;w=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>
      <c r="A2" s="4">
        <v>1.0</v>
      </c>
      <c r="B2" s="1" t="s">
        <v>8</v>
      </c>
      <c r="C2" s="5" t="s">
        <v>9</v>
      </c>
      <c r="D2" s="6">
        <v>30000.0</v>
      </c>
      <c r="E2" s="1" t="s">
        <v>10</v>
      </c>
      <c r="F2" s="7" t="s">
        <v>11</v>
      </c>
      <c r="G2" s="8" t="str">
        <f>IFERROR(__xludf.DUMMYFUNCTION("REGEXREPLACE(LOWER(B2), ""[^a-z0-9]+"", ""-"")"),"nasi-goreng-spesial")</f>
        <v>nasi-goreng-spesial</v>
      </c>
    </row>
    <row r="3">
      <c r="A3" s="4">
        <v>2.0</v>
      </c>
      <c r="B3" s="1" t="s">
        <v>12</v>
      </c>
      <c r="C3" s="5" t="s">
        <v>13</v>
      </c>
      <c r="D3" s="6">
        <v>25000.0</v>
      </c>
      <c r="E3" s="1" t="s">
        <v>14</v>
      </c>
      <c r="F3" s="7" t="s">
        <v>15</v>
      </c>
      <c r="G3" s="8" t="str">
        <f>IFERROR(__xludf.DUMMYFUNCTION("REGEXREPLACE(LOWER(B3), ""[^a-z0-9]+"", ""-"")"),"sate-ayam")</f>
        <v>sate-ayam</v>
      </c>
    </row>
    <row r="4">
      <c r="A4" s="4">
        <v>3.0</v>
      </c>
      <c r="B4" s="1" t="s">
        <v>16</v>
      </c>
      <c r="C4" s="5" t="s">
        <v>17</v>
      </c>
      <c r="D4" s="6">
        <v>28000.0</v>
      </c>
      <c r="E4" s="1" t="s">
        <v>18</v>
      </c>
      <c r="F4" s="7" t="s">
        <v>19</v>
      </c>
      <c r="G4" s="8" t="str">
        <f>IFERROR(__xludf.DUMMYFUNCTION("REGEXREPLACE(LOWER(B4), ""[^a-z0-9]+"", ""-"")"),"mie-goreng-jawa")</f>
        <v>mie-goreng-jawa</v>
      </c>
    </row>
    <row r="5">
      <c r="A5" s="4">
        <v>4.0</v>
      </c>
      <c r="B5" s="1" t="s">
        <v>20</v>
      </c>
      <c r="C5" s="5" t="s">
        <v>9</v>
      </c>
      <c r="D5" s="6">
        <v>35000.0</v>
      </c>
      <c r="E5" s="1" t="s">
        <v>21</v>
      </c>
      <c r="F5" s="7" t="s">
        <v>22</v>
      </c>
      <c r="G5" s="8" t="str">
        <f>IFERROR(__xludf.DUMMYFUNCTION("REGEXREPLACE(LOWER(B5), ""[^a-z0-9]+"", ""-"")"),"ayam-penyet")</f>
        <v>ayam-penyet</v>
      </c>
    </row>
    <row r="6">
      <c r="A6" s="4">
        <v>5.0</v>
      </c>
      <c r="B6" s="1" t="s">
        <v>23</v>
      </c>
      <c r="C6" s="5" t="s">
        <v>24</v>
      </c>
      <c r="D6" s="6">
        <v>20000.0</v>
      </c>
      <c r="E6" s="1" t="s">
        <v>25</v>
      </c>
      <c r="F6" s="7" t="s">
        <v>26</v>
      </c>
      <c r="G6" s="8" t="str">
        <f>IFERROR(__xludf.DUMMYFUNCTION("REGEXREPLACE(LOWER(B6), ""[^a-z0-9]+"", ""-"")"),"gado-gado")</f>
        <v>gado-gado</v>
      </c>
    </row>
    <row r="7">
      <c r="A7" s="4">
        <v>6.0</v>
      </c>
      <c r="B7" s="1" t="s">
        <v>27</v>
      </c>
      <c r="C7" s="5" t="s">
        <v>9</v>
      </c>
      <c r="D7" s="6">
        <v>30000.0</v>
      </c>
      <c r="E7" s="1" t="s">
        <v>28</v>
      </c>
      <c r="F7" s="7" t="s">
        <v>29</v>
      </c>
      <c r="G7" s="8" t="str">
        <f>IFERROR(__xludf.DUMMYFUNCTION("REGEXREPLACE(LOWER(B7), ""[^a-z0-9]+"", ""-"")"),"soto-ayam")</f>
        <v>soto-ayam</v>
      </c>
    </row>
    <row r="8">
      <c r="A8" s="4">
        <v>7.0</v>
      </c>
      <c r="B8" s="1" t="s">
        <v>30</v>
      </c>
      <c r="C8" s="5" t="s">
        <v>31</v>
      </c>
      <c r="D8" s="6">
        <v>50000.0</v>
      </c>
      <c r="E8" s="1" t="s">
        <v>32</v>
      </c>
      <c r="F8" s="7" t="s">
        <v>33</v>
      </c>
      <c r="G8" s="8" t="str">
        <f>IFERROR(__xludf.DUMMYFUNCTION("REGEXREPLACE(LOWER(B8), ""[^a-z0-9]+"", ""-"")"),"rendang-daging")</f>
        <v>rendang-daging</v>
      </c>
    </row>
    <row r="9">
      <c r="A9" s="4">
        <v>8.0</v>
      </c>
      <c r="B9" s="1" t="s">
        <v>34</v>
      </c>
      <c r="C9" s="5" t="s">
        <v>9</v>
      </c>
      <c r="D9" s="6">
        <v>25000.0</v>
      </c>
      <c r="E9" s="1" t="s">
        <v>35</v>
      </c>
      <c r="F9" s="7" t="s">
        <v>36</v>
      </c>
      <c r="G9" s="8" t="str">
        <f>IFERROR(__xludf.DUMMYFUNCTION("REGEXREPLACE(LOWER(B9), ""[^a-z0-9]+"", ""-"")"),"capcay")</f>
        <v>capcay</v>
      </c>
    </row>
    <row r="10">
      <c r="A10" s="4">
        <v>9.0</v>
      </c>
      <c r="B10" s="1" t="s">
        <v>37</v>
      </c>
      <c r="C10" s="5" t="s">
        <v>38</v>
      </c>
      <c r="D10" s="6">
        <v>15000.0</v>
      </c>
      <c r="E10" s="1" t="s">
        <v>39</v>
      </c>
      <c r="F10" s="7" t="s">
        <v>40</v>
      </c>
      <c r="G10" s="8" t="str">
        <f>IFERROR(__xludf.DUMMYFUNCTION("REGEXREPLACE(LOWER(B10), ""[^a-z0-9]+"", ""-"")"),"pisang-goreng")</f>
        <v>pisang-goreng</v>
      </c>
    </row>
    <row r="11">
      <c r="A11" s="4">
        <v>10.0</v>
      </c>
      <c r="B11" s="1" t="s">
        <v>41</v>
      </c>
      <c r="C11" s="5" t="s">
        <v>42</v>
      </c>
      <c r="D11" s="6">
        <v>10000.0</v>
      </c>
      <c r="E11" s="1" t="s">
        <v>43</v>
      </c>
      <c r="F11" s="7" t="s">
        <v>44</v>
      </c>
      <c r="G11" s="8" t="str">
        <f>IFERROR(__xludf.DUMMYFUNCTION("REGEXREPLACE(LOWER(B11), ""[^a-z0-9]+"", ""-"")"),"es-teh-manis")</f>
        <v>es-teh-manis</v>
      </c>
      <c r="H11" s="3" t="s">
        <v>45</v>
      </c>
    </row>
    <row r="12">
      <c r="A12" s="4">
        <v>11.0</v>
      </c>
      <c r="B12" s="1" t="s">
        <v>46</v>
      </c>
      <c r="C12" s="5" t="s">
        <v>9</v>
      </c>
      <c r="D12" s="6">
        <v>10000.0</v>
      </c>
      <c r="E12" s="1" t="s">
        <v>47</v>
      </c>
      <c r="F12" s="7" t="s">
        <v>48</v>
      </c>
      <c r="G12" s="8" t="str">
        <f>IFERROR(__xludf.DUMMYFUNCTION("REGEXREPLACE(LOWER(B12), ""[^a-z0-9]+"", ""-"")"),"fied-chicken")</f>
        <v>fied-chicken</v>
      </c>
      <c r="H12" s="3" t="s">
        <v>45</v>
      </c>
    </row>
    <row r="13">
      <c r="A13" s="9">
        <v>12.0</v>
      </c>
      <c r="B13" s="2" t="s">
        <v>49</v>
      </c>
      <c r="C13" s="5" t="s">
        <v>9</v>
      </c>
      <c r="D13" s="6">
        <v>10000.0</v>
      </c>
      <c r="E13" s="1" t="s">
        <v>47</v>
      </c>
      <c r="F13" s="7" t="s">
        <v>48</v>
      </c>
      <c r="G13" s="8" t="str">
        <f>IFERROR(__xludf.DUMMYFUNCTION("REGEXREPLACE(LOWER(B13), ""[^a-z0-9]+"", ""-"")"),"fied-chickenn")</f>
        <v>fied-chickenn</v>
      </c>
      <c r="H13" s="3" t="s">
        <v>45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</hyperlinks>
  <drawing r:id="rId13"/>
</worksheet>
</file>