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Files\Develop\"/>
    </mc:Choice>
  </mc:AlternateContent>
  <xr:revisionPtr revIDLastSave="0" documentId="8_{570A2FD0-6893-492E-8942-9A9E6A70E54A}" xr6:coauthVersionLast="47" xr6:coauthVersionMax="47" xr10:uidLastSave="{00000000-0000-0000-0000-000000000000}"/>
  <bookViews>
    <workbookView xWindow="-110" yWindow="-110" windowWidth="19420" windowHeight="11500" xr2:uid="{690B3ECD-4419-4EE4-B6BA-C306764E4D55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J12" i="1"/>
  <c r="I12" i="1"/>
  <c r="H12" i="1"/>
  <c r="H16" i="1" s="1"/>
  <c r="G12" i="1"/>
  <c r="O7" i="1"/>
  <c r="N7" i="1"/>
  <c r="L7" i="1"/>
  <c r="H7" i="1"/>
  <c r="O6" i="1"/>
  <c r="N6" i="1"/>
  <c r="M6" i="1"/>
  <c r="L6" i="1"/>
  <c r="O5" i="1"/>
  <c r="N5" i="1"/>
  <c r="M5" i="1"/>
  <c r="L5" i="1"/>
  <c r="J5" i="1"/>
  <c r="H5" i="1"/>
  <c r="O4" i="1"/>
  <c r="O9" i="1" s="1"/>
  <c r="N4" i="1"/>
  <c r="M4" i="1"/>
  <c r="M9" i="1" s="1"/>
  <c r="L4" i="1"/>
  <c r="J4" i="1"/>
  <c r="J9" i="1" s="1"/>
  <c r="I4" i="1"/>
  <c r="H4" i="1"/>
  <c r="H8" i="1" s="1"/>
  <c r="J11" i="1" s="1"/>
  <c r="J15" i="1" s="1"/>
  <c r="G4" i="1"/>
</calcChain>
</file>

<file path=xl/sharedStrings.xml><?xml version="1.0" encoding="utf-8"?>
<sst xmlns="http://schemas.openxmlformats.org/spreadsheetml/2006/main" count="49" uniqueCount="39">
  <si>
    <t>Trial Balance</t>
  </si>
  <si>
    <t>P&amp;L</t>
  </si>
  <si>
    <t>Balance sheet</t>
  </si>
  <si>
    <t>Ledger Name</t>
  </si>
  <si>
    <t xml:space="preserve">Ledger </t>
  </si>
  <si>
    <t>Debit</t>
  </si>
  <si>
    <t>Credit</t>
  </si>
  <si>
    <t>Expense</t>
  </si>
  <si>
    <t>Amount</t>
  </si>
  <si>
    <t>Income</t>
  </si>
  <si>
    <t>Liability</t>
  </si>
  <si>
    <t>Assets</t>
  </si>
  <si>
    <t>capital</t>
  </si>
  <si>
    <t>Capital</t>
  </si>
  <si>
    <t>sales</t>
  </si>
  <si>
    <t>Direct Income</t>
  </si>
  <si>
    <t>Purchase Return</t>
  </si>
  <si>
    <t>Sales Return</t>
  </si>
  <si>
    <t>Purchase</t>
  </si>
  <si>
    <t>Direct expense</t>
  </si>
  <si>
    <t>Direct expenses</t>
  </si>
  <si>
    <t>Direct Expenses</t>
  </si>
  <si>
    <t>Indiect expense</t>
  </si>
  <si>
    <t>Gross Profit</t>
  </si>
  <si>
    <t>Indirect Income</t>
  </si>
  <si>
    <t>Indirect income</t>
  </si>
  <si>
    <t>Total</t>
  </si>
  <si>
    <t xml:space="preserve">Profit and loss </t>
  </si>
  <si>
    <t>Sundry Debtors</t>
  </si>
  <si>
    <t>Current Assets</t>
  </si>
  <si>
    <t>GP</t>
  </si>
  <si>
    <t>Sundry Creditors</t>
  </si>
  <si>
    <t>Current Liability</t>
  </si>
  <si>
    <t>Furniture and fittings</t>
  </si>
  <si>
    <t>Fixed Asset</t>
  </si>
  <si>
    <t xml:space="preserve">Loans </t>
  </si>
  <si>
    <t xml:space="preserve">Advance </t>
  </si>
  <si>
    <t>Net Loss</t>
  </si>
  <si>
    <t>CASH AND Equivalants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</si>
</sst>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2" fontId="0" fillId="0" borderId="4" xfId="0" applyNumberFormat="1" applyFill="1" applyBorder="1"/>
    <xf numFmtId="2" fontId="0" fillId="0" borderId="0" xfId="0" applyNumberFormat="1" applyFill="1"/>
    <xf numFmtId="2" fontId="1" fillId="0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7831-ABCD-40F0-8320-8A597E90B0F5}">
  <dimension ref="B2:O21"/>
  <sheetViews>
    <sheetView tabSelected="1" zoomScale="76" workbookViewId="0">
      <selection activeCell="G22" sqref="G22"/>
    </sheetView>
  </sheetViews>
  <sheetFormatPr defaultRowHeight="14.5" x14ac:dyDescent="0.35"/>
  <cols>
    <col min="2" max="2" width="19.26953125" bestFit="1" customWidth="1"/>
    <col min="3" max="3" width="13.6328125" bestFit="1" customWidth="1"/>
    <col min="4" max="4" width="9.36328125" bestFit="1" customWidth="1"/>
    <col min="5" max="5" width="10.1796875" bestFit="1" customWidth="1"/>
    <col min="7" max="7" width="14.26953125" bestFit="1" customWidth="1"/>
    <col min="8" max="8" width="7.08984375" bestFit="1" customWidth="1"/>
    <col min="9" max="9" width="13.453125" bestFit="1" customWidth="1"/>
    <col min="10" max="10" width="7.08984375" bestFit="1" customWidth="1"/>
    <col min="12" max="12" width="14.26953125" bestFit="1" customWidth="1"/>
    <col min="13" max="13" width="7.08984375" bestFit="1" customWidth="1"/>
    <col min="14" max="14" width="19.26953125" bestFit="1" customWidth="1"/>
    <col min="15" max="15" width="7.08984375" bestFit="1" customWidth="1"/>
  </cols>
  <sheetData>
    <row r="2" spans="2:15" x14ac:dyDescent="0.35">
      <c r="B2" s="1" t="s">
        <v>0</v>
      </c>
      <c r="C2" s="2"/>
      <c r="D2" s="2"/>
      <c r="E2" s="3"/>
      <c r="F2" s="4"/>
      <c r="G2" s="1" t="s">
        <v>1</v>
      </c>
      <c r="H2" s="2"/>
      <c r="I2" s="2"/>
      <c r="J2" s="3"/>
      <c r="K2" s="4"/>
      <c r="L2" s="5" t="s">
        <v>2</v>
      </c>
      <c r="M2" s="5"/>
      <c r="N2" s="5"/>
      <c r="O2" s="5"/>
    </row>
    <row r="3" spans="2:15" x14ac:dyDescent="0.35">
      <c r="B3" s="6" t="s">
        <v>3</v>
      </c>
      <c r="C3" s="8" t="s">
        <v>4</v>
      </c>
      <c r="D3" s="8" t="s">
        <v>5</v>
      </c>
      <c r="E3" s="8" t="s">
        <v>6</v>
      </c>
      <c r="F3" s="9"/>
      <c r="G3" s="6" t="s">
        <v>7</v>
      </c>
      <c r="H3" s="6" t="s">
        <v>8</v>
      </c>
      <c r="I3" s="6" t="s">
        <v>9</v>
      </c>
      <c r="J3" s="6" t="s">
        <v>8</v>
      </c>
      <c r="L3" s="6" t="s">
        <v>10</v>
      </c>
      <c r="M3" s="6" t="s">
        <v>8</v>
      </c>
      <c r="N3" s="6" t="s">
        <v>11</v>
      </c>
      <c r="O3" s="6" t="s">
        <v>8</v>
      </c>
    </row>
    <row r="4" spans="2:15" x14ac:dyDescent="0.35">
      <c r="B4" s="6" t="s">
        <v>12</v>
      </c>
      <c r="C4" s="8" t="s">
        <v>13</v>
      </c>
      <c r="D4" s="8"/>
      <c r="E4" s="8">
        <v>100000</v>
      </c>
      <c r="F4" s="9"/>
      <c r="G4" s="6" t="str">
        <f>B6</f>
        <v>Purchase</v>
      </c>
      <c r="H4" s="6">
        <f>D6</f>
        <v>98000</v>
      </c>
      <c r="I4" s="6" t="str">
        <f>B5</f>
        <v>sales</v>
      </c>
      <c r="J4" s="6">
        <f>E5</f>
        <v>200000</v>
      </c>
      <c r="L4" s="6" t="str">
        <f>C4</f>
        <v>Capital</v>
      </c>
      <c r="M4" s="6">
        <f>E4</f>
        <v>100000</v>
      </c>
      <c r="N4" s="6" t="str">
        <f>B13</f>
        <v>Furniture and fittings</v>
      </c>
      <c r="O4" s="6">
        <f>D13</f>
        <v>30000</v>
      </c>
    </row>
    <row r="5" spans="2:15" x14ac:dyDescent="0.35">
      <c r="B5" s="6" t="s">
        <v>14</v>
      </c>
      <c r="C5" s="8" t="s">
        <v>15</v>
      </c>
      <c r="D5" s="8">
        <v>25000</v>
      </c>
      <c r="E5" s="8">
        <v>200000</v>
      </c>
      <c r="F5" s="9"/>
      <c r="G5" s="6" t="s">
        <v>16</v>
      </c>
      <c r="H5" s="6">
        <f>-E6</f>
        <v>-5000</v>
      </c>
      <c r="I5" s="6" t="s">
        <v>17</v>
      </c>
      <c r="J5" s="6">
        <f>-D5</f>
        <v>-25000</v>
      </c>
      <c r="L5" s="6" t="str">
        <f>B12</f>
        <v>Sundry Creditors</v>
      </c>
      <c r="M5" s="6">
        <f>E12</f>
        <v>10000</v>
      </c>
      <c r="N5" s="6" t="str">
        <f>B15</f>
        <v xml:space="preserve">Advance </v>
      </c>
      <c r="O5" s="6">
        <f>D15</f>
        <v>50000</v>
      </c>
    </row>
    <row r="6" spans="2:15" x14ac:dyDescent="0.35">
      <c r="B6" s="6" t="s">
        <v>18</v>
      </c>
      <c r="C6" s="8" t="s">
        <v>19</v>
      </c>
      <c r="D6" s="8">
        <v>98000</v>
      </c>
      <c r="E6" s="8">
        <v>5000</v>
      </c>
      <c r="F6" s="9"/>
      <c r="G6" s="6"/>
      <c r="H6" s="6"/>
      <c r="I6" s="6"/>
      <c r="J6" s="6"/>
      <c r="L6" s="6" t="str">
        <f>B14</f>
        <v xml:space="preserve">Loans </v>
      </c>
      <c r="M6" s="6">
        <f>E14</f>
        <v>25000</v>
      </c>
      <c r="N6" s="6" t="str">
        <f>B16</f>
        <v>CASH AND Equivalants</v>
      </c>
      <c r="O6" s="6">
        <f>D16</f>
        <v>39000</v>
      </c>
    </row>
    <row r="7" spans="2:15" x14ac:dyDescent="0.35">
      <c r="B7" s="6" t="s">
        <v>20</v>
      </c>
      <c r="C7" s="8" t="s">
        <v>19</v>
      </c>
      <c r="D7" s="8">
        <v>23000</v>
      </c>
      <c r="E7" s="8"/>
      <c r="F7" s="9"/>
      <c r="G7" s="6" t="s">
        <v>21</v>
      </c>
      <c r="H7" s="6">
        <f>D7</f>
        <v>23000</v>
      </c>
      <c r="I7" s="6"/>
      <c r="J7" s="6"/>
      <c r="L7" s="6" t="str">
        <f>I15</f>
        <v>Net Loss</v>
      </c>
      <c r="M7" s="6">
        <v>-1000</v>
      </c>
      <c r="N7" s="6" t="str">
        <f>B11</f>
        <v>Sundry Debtors</v>
      </c>
      <c r="O7" s="6">
        <f>D11</f>
        <v>15000</v>
      </c>
    </row>
    <row r="8" spans="2:15" x14ac:dyDescent="0.35">
      <c r="B8" s="6" t="s">
        <v>22</v>
      </c>
      <c r="C8" s="8" t="s">
        <v>22</v>
      </c>
      <c r="D8" s="8">
        <v>80000</v>
      </c>
      <c r="E8" s="8"/>
      <c r="F8" s="9"/>
      <c r="G8" s="6" t="s">
        <v>23</v>
      </c>
      <c r="H8" s="6">
        <f>H9-SUM(H4:H7)</f>
        <v>59000</v>
      </c>
      <c r="I8" s="6"/>
      <c r="J8" s="6"/>
      <c r="L8" s="6"/>
      <c r="M8" s="6"/>
      <c r="N8" s="6"/>
      <c r="O8" s="6"/>
    </row>
    <row r="9" spans="2:15" x14ac:dyDescent="0.35">
      <c r="B9" s="6" t="s">
        <v>24</v>
      </c>
      <c r="C9" s="8" t="s">
        <v>25</v>
      </c>
      <c r="D9" s="8"/>
      <c r="E9" s="8">
        <v>20000</v>
      </c>
      <c r="F9" s="9"/>
      <c r="G9" s="6"/>
      <c r="H9" s="6">
        <v>175000</v>
      </c>
      <c r="I9" s="6"/>
      <c r="J9" s="6">
        <f>SUM(J4:J8)</f>
        <v>175000</v>
      </c>
      <c r="L9" s="6" t="s">
        <v>26</v>
      </c>
      <c r="M9" s="6">
        <f>SUM(M4:M8)</f>
        <v>134000</v>
      </c>
      <c r="N9" s="6" t="s">
        <v>26</v>
      </c>
      <c r="O9" s="6">
        <f>SUM(O4:O8)</f>
        <v>134000</v>
      </c>
    </row>
    <row r="10" spans="2:15" x14ac:dyDescent="0.35">
      <c r="B10" s="6" t="s">
        <v>27</v>
      </c>
      <c r="C10" s="8"/>
      <c r="D10" s="8"/>
      <c r="E10" s="8"/>
      <c r="F10" s="9"/>
      <c r="G10" s="6"/>
      <c r="H10" s="6"/>
      <c r="I10" s="6"/>
      <c r="J10" s="6"/>
    </row>
    <row r="11" spans="2:15" x14ac:dyDescent="0.35">
      <c r="B11" s="6" t="s">
        <v>28</v>
      </c>
      <c r="C11" s="8" t="s">
        <v>29</v>
      </c>
      <c r="D11" s="8">
        <v>15000</v>
      </c>
      <c r="E11" s="8"/>
      <c r="F11" s="9"/>
      <c r="G11" s="6"/>
      <c r="H11" s="6"/>
      <c r="I11" s="6" t="s">
        <v>30</v>
      </c>
      <c r="J11" s="6">
        <f>H8</f>
        <v>59000</v>
      </c>
    </row>
    <row r="12" spans="2:15" x14ac:dyDescent="0.35">
      <c r="B12" s="6" t="s">
        <v>31</v>
      </c>
      <c r="C12" s="8" t="s">
        <v>32</v>
      </c>
      <c r="D12" s="8"/>
      <c r="E12" s="8">
        <v>10000</v>
      </c>
      <c r="F12" s="9"/>
      <c r="G12" s="6" t="str">
        <f>B8</f>
        <v>Indiect expense</v>
      </c>
      <c r="H12" s="6">
        <f>D8</f>
        <v>80000</v>
      </c>
      <c r="I12" s="6" t="str">
        <f>B9</f>
        <v>Indirect Income</v>
      </c>
      <c r="J12" s="6">
        <f>E9</f>
        <v>20000</v>
      </c>
    </row>
    <row r="13" spans="2:15" x14ac:dyDescent="0.35">
      <c r="B13" s="6" t="s">
        <v>33</v>
      </c>
      <c r="C13" s="8" t="s">
        <v>34</v>
      </c>
      <c r="D13" s="8">
        <v>30000</v>
      </c>
      <c r="E13" s="8"/>
      <c r="F13" s="9"/>
      <c r="G13" s="6"/>
      <c r="H13" s="6"/>
      <c r="I13" s="6"/>
      <c r="J13" s="6"/>
    </row>
    <row r="14" spans="2:15" x14ac:dyDescent="0.35">
      <c r="B14" s="6" t="s">
        <v>35</v>
      </c>
      <c r="C14" s="8" t="s">
        <v>10</v>
      </c>
      <c r="D14" s="8"/>
      <c r="E14" s="8">
        <v>25000</v>
      </c>
      <c r="F14" s="9"/>
      <c r="G14" s="6"/>
      <c r="H14" s="6"/>
      <c r="I14" s="6"/>
      <c r="J14" s="6"/>
    </row>
    <row r="15" spans="2:15" x14ac:dyDescent="0.35">
      <c r="B15" s="6" t="s">
        <v>36</v>
      </c>
      <c r="C15" s="8"/>
      <c r="D15" s="8">
        <v>50000</v>
      </c>
      <c r="E15" s="8"/>
      <c r="F15" s="9"/>
      <c r="G15" s="6"/>
      <c r="H15" s="6"/>
      <c r="I15" s="7" t="s">
        <v>37</v>
      </c>
      <c r="J15" s="7">
        <f>J16-SUM(J11:J13)</f>
        <v>1000</v>
      </c>
    </row>
    <row r="16" spans="2:15" x14ac:dyDescent="0.35">
      <c r="B16" s="6" t="s">
        <v>38</v>
      </c>
      <c r="C16" s="8"/>
      <c r="D16" s="8">
        <v>39000</v>
      </c>
      <c r="E16" s="8"/>
      <c r="F16" s="9"/>
      <c r="G16" s="6" t="s">
        <v>26</v>
      </c>
      <c r="H16" s="6">
        <f>SUM(H12:H15)</f>
        <v>80000</v>
      </c>
      <c r="I16" s="6" t="s">
        <v>26</v>
      </c>
      <c r="J16" s="6">
        <v>80000</v>
      </c>
    </row>
    <row r="17" spans="2:6" x14ac:dyDescent="0.35">
      <c r="B17" s="7" t="s">
        <v>26</v>
      </c>
      <c r="C17" s="10"/>
      <c r="D17" s="10">
        <f>SUM(D4:D16)</f>
        <v>360000</v>
      </c>
      <c r="E17" s="10">
        <f>SUM(E4:E16)</f>
        <v>360000</v>
      </c>
      <c r="F17" s="9"/>
    </row>
    <row r="18" spans="2:6" x14ac:dyDescent="0.35">
      <c r="C18" s="9"/>
      <c r="D18" s="9"/>
      <c r="E18" s="9"/>
      <c r="F18" s="9"/>
    </row>
    <row r="19" spans="2:6" x14ac:dyDescent="0.35">
      <c r="C19" s="9"/>
      <c r="D19" s="9"/>
      <c r="E19" s="9"/>
      <c r="F19" s="9"/>
    </row>
    <row r="20" spans="2:6" x14ac:dyDescent="0.35">
      <c r="C20" s="9"/>
      <c r="D20" s="9"/>
      <c r="E20" s="9"/>
      <c r="F20" s="9"/>
    </row>
    <row r="21" spans="2:6" x14ac:dyDescent="0.35">
      <c r="C21" s="9"/>
      <c r="D21" s="9"/>
      <c r="E21" s="9"/>
      <c r="F21" s="9"/>
    </row>
  </sheetData>
  <mergeCells count="3">
    <mergeCell ref="B2:E2"/>
    <mergeCell ref="G2:J2"/>
    <mergeCell ref="L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 office suite3</dc:creator>
  <cp:lastModifiedBy>Finance office suite3</cp:lastModifiedBy>
  <dcterms:created xsi:type="dcterms:W3CDTF">2025-03-13T11:15:39Z</dcterms:created>
  <dcterms:modified xsi:type="dcterms:W3CDTF">2025-03-13T11:18:40Z</dcterms:modified>
</cp:coreProperties>
</file>