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qianpeng/GitHub/RMSP-Service/resource/"/>
    </mc:Choice>
  </mc:AlternateContent>
  <bookViews>
    <workbookView xWindow="3780" yWindow="460" windowWidth="26780" windowHeight="13960" tabRatio="777" activeTab="1"/>
  </bookViews>
  <sheets>
    <sheet name="news" sheetId="10" r:id="rId1"/>
    <sheet name="sales_rep" sheetId="8" r:id="rId2"/>
    <sheet name="product" sheetId="2" r:id="rId3"/>
    <sheet name="hospital" sheetId="12" r:id="rId4"/>
    <sheet name="promotion_budget" sheetId="7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7" l="1"/>
</calcChain>
</file>

<file path=xl/sharedStrings.xml><?xml version="1.0" encoding="utf-8"?>
<sst xmlns="http://schemas.openxmlformats.org/spreadsheetml/2006/main" count="301" uniqueCount="122">
  <si>
    <t>业务代表</t>
  </si>
  <si>
    <t>销售技巧</t>
  </si>
  <si>
    <t>产品知识</t>
  </si>
  <si>
    <t>动力值</t>
  </si>
  <si>
    <t>sales_level</t>
  </si>
  <si>
    <t>pp_real_volume_by_sr</t>
  </si>
  <si>
    <t>pp_real_revenue_by_sr</t>
  </si>
  <si>
    <t>pp_sr_acc_revenue</t>
  </si>
  <si>
    <t>pp_sales_skills_index</t>
  </si>
  <si>
    <t>pp_product_knowledge_index</t>
  </si>
  <si>
    <t>pp_motivation_index</t>
  </si>
  <si>
    <t>pp_sr_acc_field_work</t>
  </si>
  <si>
    <t>pp_target_revenue_realization_by_sr</t>
  </si>
  <si>
    <t>8年销售经验，在各类医院和产品的销售中积累了丰富的经验。善于发现客户需求，善于探查客户心理</t>
  </si>
  <si>
    <t>医学院校临床专业毕业，对疾病知识有一定的基础，工作中积累了丰富的产品知识</t>
  </si>
  <si>
    <t>加入公司3年，没有得到升职，最近由于同事得到提升而垂头丧气，对个人未来发展感到茫然</t>
  </si>
  <si>
    <t>senior</t>
  </si>
  <si>
    <t>小兰</t>
  </si>
  <si>
    <t>5年销售经验，熟练运用拜访技巧，善于发现客户需求，可以敏锐的发现业务机会</t>
  </si>
  <si>
    <t>化学专业毕业，有较强的学习能力，工作中积累了丰富的产品知识</t>
  </si>
  <si>
    <t>加入公司2年，工作积极认真，希望在公司长期发展</t>
  </si>
  <si>
    <t>middle</t>
  </si>
  <si>
    <t>小白</t>
  </si>
  <si>
    <t>2年销售经验，以前的公司没有提供系统的销售培训，拜访技巧上比较随意，只关注客户关系，缺乏专业推广的能力</t>
  </si>
  <si>
    <t>英语专业毕业，有较强的学习能力，很聪明</t>
  </si>
  <si>
    <t>加入公司不到1年，认为目前的公司是个人发展的很好的平台，愿意接受挑战</t>
  </si>
  <si>
    <t>junior</t>
  </si>
  <si>
    <t>小木</t>
  </si>
  <si>
    <t>3年销售经验，一对一拜访技巧上比较简单，只关注产品宣传和会议活动，但人际敏感度较低</t>
  </si>
  <si>
    <t>药学专业研究生毕业，有一定学习能力</t>
  </si>
  <si>
    <t>加入公司不到1年，工作积极主动，做事认真可靠</t>
  </si>
  <si>
    <t>5年销售经验，善于发现客户需求，并利用各种沟通方式实现销售</t>
  </si>
  <si>
    <t>生物专业毕业，工作中积累了丰富的产品知识</t>
  </si>
  <si>
    <t>加入公司2年多，工作态度时好时坏，不愿意承担压力</t>
  </si>
  <si>
    <t>prod_code</t>
  </si>
  <si>
    <t>品牌</t>
  </si>
  <si>
    <t>类别</t>
  </si>
  <si>
    <t>上市时间</t>
  </si>
  <si>
    <t>单价（公司考核价）</t>
  </si>
  <si>
    <t>单位成本</t>
  </si>
  <si>
    <t>医保</t>
  </si>
  <si>
    <t>类型</t>
  </si>
  <si>
    <t>美素</t>
  </si>
  <si>
    <t>口服抗生素</t>
  </si>
  <si>
    <t>甲类</t>
  </si>
  <si>
    <t>首仿</t>
  </si>
  <si>
    <t>美平</t>
  </si>
  <si>
    <t>一代降糖药</t>
  </si>
  <si>
    <t>乙类</t>
  </si>
  <si>
    <t>美乐</t>
  </si>
  <si>
    <t>三代降糖药</t>
  </si>
  <si>
    <t>美通</t>
  </si>
  <si>
    <t>皮肤药</t>
  </si>
  <si>
    <t>自费</t>
  </si>
  <si>
    <t>原研</t>
  </si>
  <si>
    <t>名称</t>
  </si>
  <si>
    <t>hosp_code</t>
  </si>
  <si>
    <t>区域</t>
  </si>
  <si>
    <t>产品</t>
  </si>
  <si>
    <t>周期0</t>
  </si>
  <si>
    <t>周期1</t>
  </si>
  <si>
    <t>周期2</t>
  </si>
  <si>
    <t>周期3</t>
  </si>
  <si>
    <t>周期4</t>
  </si>
  <si>
    <t>人民医院</t>
  </si>
  <si>
    <t>法拉市市区</t>
  </si>
  <si>
    <t>三级</t>
  </si>
  <si>
    <t>军区医院</t>
  </si>
  <si>
    <t>二级</t>
  </si>
  <si>
    <t>中日医院</t>
  </si>
  <si>
    <t>法拉市郊区</t>
  </si>
  <si>
    <t>铁路医院</t>
  </si>
  <si>
    <t>海港医院</t>
  </si>
  <si>
    <t>第六医院</t>
  </si>
  <si>
    <t>小营医院</t>
  </si>
  <si>
    <t>一级</t>
  </si>
  <si>
    <t>光华医院</t>
  </si>
  <si>
    <t>西河医院</t>
  </si>
  <si>
    <t>大学医院</t>
  </si>
  <si>
    <t>这是一家三级医院。1200张病床。外科和呼吸科很强，抗生素使用量很大。内分泌科病人量大。降糖药使用较多。最近院内临床观察结果公布，证明三代降糖药效果突出，医生逐步替代一代降糖药。</t>
  </si>
  <si>
    <t>新的皮肤病用药进入医院开始销售，推动皮肤市场增长</t>
  </si>
  <si>
    <t>由于新扩建的外科病房投入使用，外科病人数量增长一倍。新的皮肤病用药进入医院开始销售，推动皮肤市场增长</t>
  </si>
  <si>
    <t>这是一家二级医院。500张病床。最近从一家三级大医院调来一位新院长，医院硬件软件不断提高，病人量出现20%+明显增长.但整体上病人的支付能力不高。</t>
  </si>
  <si>
    <t>新的皮肤病用药进入医院开始销售，推动市场增长</t>
  </si>
  <si>
    <t>最近引进的国外工作的内分泌主任上任后，提倡三代降糖药的使用。</t>
  </si>
  <si>
    <t>这是一家二级医院，300张病床。外科病人多，外科医生习惯滥用抗生素。没有皮肤科。内分泌临床习惯使用一代降糖药。</t>
  </si>
  <si>
    <t>针对抗生素使用过快的问题，药剂科提出了抗生素处方权限管理的限制措施，导致抗生素处方下降</t>
  </si>
  <si>
    <t>这是一家二级医院，300张病床。外科和内科都使用一些抗生素。皮肤科很小。内分泌临床习惯使用一代降糖药，医生对三代降糖药不认可，不愿意使用，病人支付能力低也阻碍了三代的使用.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</si>
  <si>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这是一家一级医院，100张病床。没有皮肤科。但地处城市中心位置，病人较多。医院在糖尿病防治方面进行投资，吸引更多病人。但老病人多。一代降糖药更受到欢迎。</t>
  </si>
  <si>
    <t>这是一家二级医院，250张病床。外科和内科都使用一些抗生素。皮肤科很小。内分泌临床习惯使用一代降糖药，医生对三代降糖药不认可，不愿意使用，病人支付能力低也阻碍了三代的使用.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</si>
  <si>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这是一家一级医院，100张病床。新院长到来后，医院硬件软件不断提高，病人量出现20%+明显增长。着力打造皮肤科特色。医院的皮肤专家不断增加，知名度不断提升，更多皮肤病人来就医。</t>
  </si>
  <si>
    <t>这是一家一级医院，100张病床。没有皮肤科。病人不多。</t>
  </si>
  <si>
    <t>phase</t>
  </si>
  <si>
    <t>budget</t>
  </si>
  <si>
    <t>小青</t>
    <phoneticPr fontId="4" type="noConversion"/>
  </si>
  <si>
    <t>小宋</t>
    <phoneticPr fontId="4" type="noConversion"/>
  </si>
  <si>
    <t>上期销售额(元)</t>
    <phoneticPr fontId="4" type="noConversion"/>
  </si>
  <si>
    <t>这是一家三级医院。700张病床。医院目前处于高速发展中，正在扩建外科大楼，将带来明显的病人增长，目标建立全国皮肤研究中心，打造皮肤科研能力，是皮肤领域的最大医院。作为综合医院，抗生素和糖尿病产品也使用。</t>
    <phoneticPr fontId="4" type="noConversion"/>
  </si>
  <si>
    <t>保险费用紧张，口服抗生素受到限制，市场出现明显负增长。降糖药推荐病人药店自己购买，院内市场下降。</t>
    <phoneticPr fontId="4" type="noConversion"/>
  </si>
  <si>
    <t>新的皮肤病用药进入医院开始销售，推动皮肤市场增长；保险费用紧张，口服抗生素受到限制，市场出现明显负增长。降糖药推荐病人药店自己购买，院内市场下降。</t>
    <phoneticPr fontId="4" type="noConversion"/>
  </si>
  <si>
    <t>竞品信息</t>
    <phoneticPr fontId="4" type="noConversion"/>
  </si>
  <si>
    <t>销售同样产品的公司还有6家，产品之间差异很小</t>
    <phoneticPr fontId="4" type="noConversion"/>
  </si>
  <si>
    <t>有3家公司售卖同类产品，产品间差异明显，我们更有优势</t>
    <phoneticPr fontId="4" type="noConversion"/>
  </si>
  <si>
    <t>有1家公司售卖同类产品</t>
    <phoneticPr fontId="4" type="noConversion"/>
  </si>
  <si>
    <t>有4家公司售卖同类产品</t>
    <phoneticPr fontId="4" type="noConversion"/>
  </si>
  <si>
    <t>医院</t>
    <phoneticPr fontId="4" type="noConversion"/>
  </si>
  <si>
    <t xml:space="preserve"> </t>
    <phoneticPr fontId="4" type="noConversion"/>
  </si>
  <si>
    <t xml:space="preserve"> </t>
    <phoneticPr fontId="4" type="noConversion"/>
  </si>
  <si>
    <t xml:space="preserve">  </t>
    <phoneticPr fontId="4" type="noConversion"/>
  </si>
  <si>
    <t xml:space="preserve">  </t>
    <phoneticPr fontId="4" type="noConversion"/>
  </si>
  <si>
    <t xml:space="preserve"> </t>
    <phoneticPr fontId="4" type="noConversion"/>
  </si>
  <si>
    <t xml:space="preserve"> </t>
    <phoneticPr fontId="4" type="noConversion"/>
  </si>
  <si>
    <t xml:space="preserve"> </t>
    <phoneticPr fontId="4" type="noConversion"/>
  </si>
  <si>
    <t xml:space="preserve"> </t>
    <phoneticPr fontId="4" type="noConversion"/>
  </si>
  <si>
    <t xml:space="preserve"> </t>
    <phoneticPr fontId="4" type="noConversion"/>
  </si>
  <si>
    <t xml:space="preserve"> </t>
    <phoneticPr fontId="4" type="noConversion"/>
  </si>
  <si>
    <t xml:space="preserve">  </t>
    <phoneticPr fontId="4" type="noConversion"/>
  </si>
  <si>
    <t xml:space="preserve"> </t>
    <phoneticPr fontId="4" type="noConversion"/>
  </si>
  <si>
    <t xml:space="preserve"> </t>
    <phoneticPr fontId="4" type="noConversion"/>
  </si>
  <si>
    <t>这是一家三级医院。1000张病床。外科和呼吸科很强，抗生素使用量很大。内分泌科病人量大。降糖药使用较多。最近院内临床观察结果公布，证明三代降糖药效果突出，医生逐步替代一代降糖药。</t>
    <phoneticPr fontId="4" type="noConversion"/>
  </si>
  <si>
    <t>周期1</t>
    <phoneticPr fontId="4" type="noConversion"/>
  </si>
  <si>
    <t>人民医院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</si>
</sst>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_ * #,##0.00_ ;_ * \-#,##0.00_ ;_ * \-??_ ;_ @_ "/>
    <numFmt numFmtId="178" formatCode="0_ "/>
  </numFmts>
  <fonts count="5" x14ac:knownFonts="1">
    <font>
      <sz val="11"/>
      <color rgb="FF000000"/>
      <name val="宋体"/>
      <family val="2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77" fontId="3" fillId="0" borderId="0" applyBorder="0" applyProtection="0">
      <alignment vertical="center"/>
    </xf>
    <xf numFmtId="9" fontId="3" fillId="0" borderId="0" applyBorder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9" fontId="2" fillId="0" borderId="0" xfId="2" applyFont="1" applyBorder="1" applyAlignment="1" applyProtection="1">
      <alignment vertical="center"/>
    </xf>
    <xf numFmtId="0" fontId="0" fillId="2" borderId="1" xfId="0" applyFill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2" borderId="1" xfId="0" applyFont="1" applyFill="1" applyBorder="1" applyAlignment="1">
      <alignment horizontal="center" vertical="top"/>
    </xf>
    <xf numFmtId="0" fontId="0" fillId="0" borderId="0" xfId="0" applyNumberFormat="1" applyAlignment="1">
      <alignment horizontal="center" vertical="top"/>
    </xf>
    <xf numFmtId="9" fontId="0" fillId="2" borderId="1" xfId="2" applyFont="1" applyFill="1" applyBorder="1" applyAlignment="1" applyProtection="1">
      <alignment horizontal="center" vertical="top" wrapText="1"/>
    </xf>
    <xf numFmtId="49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0" fillId="0" borderId="0" xfId="1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" sqref="D2"/>
    </sheetView>
  </sheetViews>
  <sheetFormatPr baseColWidth="10" defaultRowHeight="14" x14ac:dyDescent="0.15"/>
  <cols>
    <col min="1" max="1" width="10.83203125" style="11"/>
    <col min="2" max="2" width="52.83203125" style="11" customWidth="1"/>
    <col min="3" max="3" width="40.6640625" style="11" customWidth="1"/>
    <col min="4" max="4" width="37.83203125" style="11" customWidth="1"/>
    <col min="5" max="16384" width="10.83203125" style="11"/>
  </cols>
  <sheetData>
    <row r="1" spans="1:6" x14ac:dyDescent="0.15">
      <c r="A1" s="9" t="s">
        <v>105</v>
      </c>
      <c r="B1" s="10" t="s">
        <v>120</v>
      </c>
      <c r="C1" s="10" t="s">
        <v>96</v>
      </c>
      <c r="D1" s="10" t="s">
        <v>61</v>
      </c>
      <c r="E1" s="10" t="s">
        <v>62</v>
      </c>
      <c r="F1" s="10" t="s">
        <v>63</v>
      </c>
    </row>
    <row r="2" spans="1:6" ht="140" x14ac:dyDescent="0.15">
      <c r="A2" s="12" t="s">
        <v>121</v>
      </c>
      <c r="B2" s="10" t="s">
        <v>119</v>
      </c>
      <c r="C2" s="13">
        <v>715197</v>
      </c>
      <c r="D2" s="10" t="s">
        <v>99</v>
      </c>
      <c r="E2" s="14" t="s">
        <v>98</v>
      </c>
      <c r="F2" s="10" t="s">
        <v>118</v>
      </c>
    </row>
    <row r="3" spans="1:6" ht="56" x14ac:dyDescent="0.15">
      <c r="A3" s="12" t="s">
        <v>67</v>
      </c>
      <c r="B3" s="10" t="s">
        <v>87</v>
      </c>
      <c r="C3" s="13">
        <v>412673</v>
      </c>
      <c r="D3" s="10" t="s">
        <v>80</v>
      </c>
      <c r="E3" s="10" t="s">
        <v>108</v>
      </c>
      <c r="F3" s="10" t="s">
        <v>107</v>
      </c>
    </row>
    <row r="4" spans="1:6" ht="56" x14ac:dyDescent="0.15">
      <c r="A4" s="12" t="s">
        <v>69</v>
      </c>
      <c r="B4" s="10" t="s">
        <v>97</v>
      </c>
      <c r="C4" s="13">
        <v>499788</v>
      </c>
      <c r="D4" s="10" t="s">
        <v>81</v>
      </c>
      <c r="E4" s="10" t="s">
        <v>109</v>
      </c>
      <c r="F4" s="10" t="s">
        <v>110</v>
      </c>
    </row>
    <row r="5" spans="1:6" ht="84" x14ac:dyDescent="0.15">
      <c r="A5" s="12" t="s">
        <v>71</v>
      </c>
      <c r="B5" s="10" t="s">
        <v>82</v>
      </c>
      <c r="C5" s="13">
        <v>987461</v>
      </c>
      <c r="D5" s="10" t="s">
        <v>84</v>
      </c>
      <c r="E5" s="10" t="s">
        <v>83</v>
      </c>
      <c r="F5" s="10" t="s">
        <v>84</v>
      </c>
    </row>
    <row r="6" spans="1:6" ht="70" x14ac:dyDescent="0.15">
      <c r="A6" s="12" t="s">
        <v>72</v>
      </c>
      <c r="B6" s="10" t="s">
        <v>89</v>
      </c>
      <c r="C6" s="13">
        <v>154049</v>
      </c>
      <c r="D6" s="10" t="s">
        <v>111</v>
      </c>
      <c r="E6" s="10" t="s">
        <v>80</v>
      </c>
      <c r="F6" s="10" t="s">
        <v>113</v>
      </c>
    </row>
    <row r="7" spans="1:6" ht="42" x14ac:dyDescent="0.15">
      <c r="A7" s="12" t="s">
        <v>73</v>
      </c>
      <c r="B7" s="10" t="s">
        <v>85</v>
      </c>
      <c r="C7" s="13">
        <v>469800</v>
      </c>
      <c r="D7" s="10" t="s">
        <v>86</v>
      </c>
      <c r="E7" s="10" t="s">
        <v>108</v>
      </c>
      <c r="F7" s="10" t="s">
        <v>114</v>
      </c>
    </row>
    <row r="8" spans="1:6" ht="42" x14ac:dyDescent="0.15">
      <c r="A8" s="12" t="s">
        <v>74</v>
      </c>
      <c r="B8" s="14" t="s">
        <v>88</v>
      </c>
      <c r="C8" s="13">
        <v>262979</v>
      </c>
      <c r="D8" s="10" t="s">
        <v>115</v>
      </c>
      <c r="E8" s="10" t="s">
        <v>109</v>
      </c>
      <c r="F8" s="10" t="s">
        <v>106</v>
      </c>
    </row>
    <row r="9" spans="1:6" ht="56" x14ac:dyDescent="0.15">
      <c r="A9" s="12" t="s">
        <v>77</v>
      </c>
      <c r="B9" s="14" t="s">
        <v>90</v>
      </c>
      <c r="C9" s="13">
        <v>132676</v>
      </c>
      <c r="D9" s="10" t="s">
        <v>80</v>
      </c>
      <c r="E9" s="10" t="s">
        <v>116</v>
      </c>
      <c r="F9" s="10" t="s">
        <v>117</v>
      </c>
    </row>
    <row r="10" spans="1:6" x14ac:dyDescent="0.15">
      <c r="A10" s="12" t="s">
        <v>76</v>
      </c>
      <c r="B10" s="14" t="s">
        <v>91</v>
      </c>
      <c r="C10" s="13">
        <v>104464</v>
      </c>
      <c r="D10" s="10" t="s">
        <v>112</v>
      </c>
      <c r="E10" s="10" t="s">
        <v>108</v>
      </c>
      <c r="F10" s="10" t="s">
        <v>114</v>
      </c>
    </row>
    <row r="11" spans="1:6" ht="56" x14ac:dyDescent="0.15">
      <c r="A11" s="12" t="s">
        <v>78</v>
      </c>
      <c r="B11" s="10" t="s">
        <v>79</v>
      </c>
      <c r="C11" s="13">
        <v>1066841</v>
      </c>
      <c r="D11" s="10" t="s">
        <v>112</v>
      </c>
      <c r="E11" s="14" t="s">
        <v>108</v>
      </c>
      <c r="F11" s="10" t="s">
        <v>106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F3" sqref="F3"/>
    </sheetView>
  </sheetViews>
  <sheetFormatPr baseColWidth="10" defaultRowHeight="14" x14ac:dyDescent="0.15"/>
  <cols>
    <col min="1" max="1" width="10.83203125" style="21"/>
    <col min="2" max="2" width="29" style="21" customWidth="1"/>
    <col min="3" max="3" width="15.83203125" style="21" customWidth="1"/>
    <col min="4" max="4" width="17.5" style="21" bestFit="1" customWidth="1"/>
    <col min="5" max="5" width="22.6640625" style="21" customWidth="1"/>
    <col min="6" max="6" width="23" style="21" customWidth="1"/>
    <col min="7" max="7" width="24.1640625" style="21" customWidth="1"/>
    <col min="8" max="8" width="25.33203125" style="21" customWidth="1"/>
    <col min="9" max="9" width="26.33203125" style="21" customWidth="1"/>
    <col min="10" max="10" width="29.5" style="21" customWidth="1"/>
    <col min="11" max="11" width="29" style="21" customWidth="1"/>
    <col min="12" max="12" width="29.33203125" style="21" customWidth="1"/>
    <col min="13" max="13" width="39.6640625" style="21" customWidth="1"/>
    <col min="14" max="16384" width="10.83203125" style="21"/>
  </cols>
  <sheetData>
    <row r="1" spans="1:13" s="1" customFormat="1" ht="15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35" x14ac:dyDescent="0.15">
      <c r="A2" s="16" t="s">
        <v>95</v>
      </c>
      <c r="B2" s="17" t="s">
        <v>13</v>
      </c>
      <c r="C2" s="17" t="s">
        <v>14</v>
      </c>
      <c r="D2" s="17" t="s">
        <v>15</v>
      </c>
      <c r="E2" s="18" t="s">
        <v>16</v>
      </c>
      <c r="F2" s="19">
        <v>2910</v>
      </c>
      <c r="G2" s="19">
        <v>230000</v>
      </c>
      <c r="H2" s="20">
        <v>8000000</v>
      </c>
      <c r="I2" s="19">
        <v>70</v>
      </c>
      <c r="J2" s="19">
        <v>70</v>
      </c>
      <c r="K2" s="19">
        <v>45</v>
      </c>
      <c r="L2" s="19">
        <v>0</v>
      </c>
      <c r="M2" s="19">
        <v>90</v>
      </c>
    </row>
    <row r="3" spans="1:13" ht="120" x14ac:dyDescent="0.15">
      <c r="A3" s="6" t="s">
        <v>17</v>
      </c>
      <c r="B3" s="17" t="s">
        <v>18</v>
      </c>
      <c r="C3" s="17" t="s">
        <v>19</v>
      </c>
      <c r="D3" s="17" t="s">
        <v>20</v>
      </c>
      <c r="E3" s="18" t="s">
        <v>21</v>
      </c>
      <c r="F3" s="19">
        <v>2080</v>
      </c>
      <c r="G3" s="19">
        <v>160000</v>
      </c>
      <c r="H3" s="20">
        <v>5600000</v>
      </c>
      <c r="I3" s="19">
        <v>60</v>
      </c>
      <c r="J3" s="19">
        <v>68</v>
      </c>
      <c r="K3" s="19">
        <v>60</v>
      </c>
      <c r="L3" s="19">
        <v>0</v>
      </c>
      <c r="M3" s="19">
        <v>120</v>
      </c>
    </row>
    <row r="4" spans="1:13" ht="135" x14ac:dyDescent="0.15">
      <c r="A4" s="16" t="s">
        <v>27</v>
      </c>
      <c r="B4" s="17" t="s">
        <v>28</v>
      </c>
      <c r="C4" s="17" t="s">
        <v>29</v>
      </c>
      <c r="D4" s="17" t="s">
        <v>30</v>
      </c>
      <c r="E4" s="18" t="s">
        <v>26</v>
      </c>
      <c r="F4" s="19">
        <v>1132</v>
      </c>
      <c r="G4" s="19">
        <v>87000</v>
      </c>
      <c r="H4" s="20">
        <v>1500000</v>
      </c>
      <c r="I4" s="19">
        <v>20</v>
      </c>
      <c r="J4" s="19">
        <v>40</v>
      </c>
      <c r="K4" s="19">
        <v>60</v>
      </c>
      <c r="L4" s="19">
        <v>0</v>
      </c>
      <c r="M4" s="19">
        <v>90</v>
      </c>
    </row>
    <row r="5" spans="1:13" ht="165" x14ac:dyDescent="0.15">
      <c r="A5" s="16" t="s">
        <v>22</v>
      </c>
      <c r="B5" s="17" t="s">
        <v>23</v>
      </c>
      <c r="C5" s="17" t="s">
        <v>24</v>
      </c>
      <c r="D5" s="17" t="s">
        <v>25</v>
      </c>
      <c r="E5" s="18" t="s">
        <v>26</v>
      </c>
      <c r="F5" s="19">
        <v>794</v>
      </c>
      <c r="G5" s="19">
        <v>61300</v>
      </c>
      <c r="H5" s="20">
        <v>1000000</v>
      </c>
      <c r="I5" s="19">
        <v>10</v>
      </c>
      <c r="J5" s="19">
        <v>19</v>
      </c>
      <c r="K5" s="19">
        <v>60</v>
      </c>
      <c r="L5" s="19">
        <v>0</v>
      </c>
      <c r="M5" s="19">
        <v>80</v>
      </c>
    </row>
    <row r="6" spans="1:13" ht="90" x14ac:dyDescent="0.15">
      <c r="A6" s="16" t="s">
        <v>94</v>
      </c>
      <c r="B6" s="17" t="s">
        <v>31</v>
      </c>
      <c r="C6" s="17" t="s">
        <v>32</v>
      </c>
      <c r="D6" s="17" t="s">
        <v>33</v>
      </c>
      <c r="E6" s="18" t="s">
        <v>21</v>
      </c>
      <c r="F6" s="19">
        <v>1686</v>
      </c>
      <c r="G6" s="19">
        <v>130000</v>
      </c>
      <c r="H6" s="20">
        <v>5000000</v>
      </c>
      <c r="I6" s="19">
        <v>45</v>
      </c>
      <c r="J6" s="19">
        <v>55</v>
      </c>
      <c r="K6" s="19">
        <v>55</v>
      </c>
      <c r="L6" s="19">
        <v>0</v>
      </c>
      <c r="M6" s="19">
        <v>90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2" sqref="A2"/>
    </sheetView>
  </sheetViews>
  <sheetFormatPr baseColWidth="10" defaultColWidth="8.83203125" defaultRowHeight="14" x14ac:dyDescent="0.15"/>
  <cols>
    <col min="1" max="1" width="14.6640625" customWidth="1"/>
    <col min="2" max="2" width="13.6640625" customWidth="1"/>
    <col min="3" max="3" width="19.5" customWidth="1"/>
    <col min="4" max="4" width="13.83203125" customWidth="1"/>
    <col min="5" max="5" width="19.5" customWidth="1"/>
    <col min="6" max="6" width="14.33203125" customWidth="1"/>
    <col min="7" max="7" width="15" customWidth="1"/>
    <col min="8" max="8" width="18.5" customWidth="1"/>
    <col min="9" max="9" width="47.6640625" customWidth="1"/>
  </cols>
  <sheetData>
    <row r="1" spans="1:9" ht="15" x14ac:dyDescent="0.15">
      <c r="A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5" t="s">
        <v>40</v>
      </c>
      <c r="H1" s="5" t="s">
        <v>41</v>
      </c>
      <c r="I1" s="1" t="s">
        <v>100</v>
      </c>
    </row>
    <row r="2" spans="1:9" ht="15" x14ac:dyDescent="0.15">
      <c r="A2">
        <v>1</v>
      </c>
      <c r="B2" s="6" t="s">
        <v>42</v>
      </c>
      <c r="C2" s="6" t="s">
        <v>43</v>
      </c>
      <c r="D2" s="6">
        <v>2000</v>
      </c>
      <c r="E2" s="7">
        <v>89</v>
      </c>
      <c r="F2" s="7">
        <v>44</v>
      </c>
      <c r="G2" s="8" t="s">
        <v>44</v>
      </c>
      <c r="H2" s="4" t="s">
        <v>45</v>
      </c>
      <c r="I2" t="s">
        <v>101</v>
      </c>
    </row>
    <row r="3" spans="1:9" ht="15" x14ac:dyDescent="0.15">
      <c r="A3">
        <v>2</v>
      </c>
      <c r="B3" s="6" t="s">
        <v>46</v>
      </c>
      <c r="C3" s="6" t="s">
        <v>47</v>
      </c>
      <c r="D3" s="6">
        <v>2003</v>
      </c>
      <c r="E3" s="7">
        <v>65</v>
      </c>
      <c r="F3" s="7">
        <v>31</v>
      </c>
      <c r="G3" s="8" t="s">
        <v>48</v>
      </c>
      <c r="H3" s="4" t="s">
        <v>45</v>
      </c>
      <c r="I3" t="s">
        <v>104</v>
      </c>
    </row>
    <row r="4" spans="1:9" ht="15" x14ac:dyDescent="0.15">
      <c r="A4">
        <v>3</v>
      </c>
      <c r="B4" s="6" t="s">
        <v>49</v>
      </c>
      <c r="C4" s="6" t="s">
        <v>50</v>
      </c>
      <c r="D4" s="6">
        <v>2011</v>
      </c>
      <c r="E4" s="7">
        <v>95</v>
      </c>
      <c r="F4" s="7">
        <v>30</v>
      </c>
      <c r="G4" s="8" t="s">
        <v>48</v>
      </c>
      <c r="H4" s="4" t="s">
        <v>45</v>
      </c>
      <c r="I4" t="s">
        <v>102</v>
      </c>
    </row>
    <row r="5" spans="1:9" ht="15" x14ac:dyDescent="0.15">
      <c r="A5">
        <v>4</v>
      </c>
      <c r="B5" s="6" t="s">
        <v>51</v>
      </c>
      <c r="C5" s="6" t="s">
        <v>52</v>
      </c>
      <c r="D5" s="6">
        <v>2017</v>
      </c>
      <c r="E5" s="7">
        <v>55</v>
      </c>
      <c r="F5" s="7">
        <v>11</v>
      </c>
      <c r="G5" s="8" t="s">
        <v>53</v>
      </c>
      <c r="H5" s="4" t="s">
        <v>54</v>
      </c>
      <c r="I5" t="s">
        <v>103</v>
      </c>
    </row>
  </sheetData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H2" sqref="H2"/>
    </sheetView>
  </sheetViews>
  <sheetFormatPr baseColWidth="10" defaultRowHeight="14" x14ac:dyDescent="0.15"/>
  <cols>
    <col min="7" max="7" width="13.33203125" style="3" bestFit="1" customWidth="1"/>
    <col min="8" max="11" width="13.33203125" style="15" bestFit="1" customWidth="1"/>
  </cols>
  <sheetData>
    <row r="1" spans="1:11" x14ac:dyDescent="0.15">
      <c r="A1" t="s">
        <v>55</v>
      </c>
      <c r="B1" t="s">
        <v>56</v>
      </c>
      <c r="C1" t="s">
        <v>57</v>
      </c>
      <c r="D1" t="s">
        <v>41</v>
      </c>
      <c r="E1" t="s">
        <v>58</v>
      </c>
      <c r="F1" t="s">
        <v>34</v>
      </c>
      <c r="G1" s="3" t="s">
        <v>59</v>
      </c>
      <c r="H1" s="15" t="s">
        <v>60</v>
      </c>
      <c r="I1" s="15" t="s">
        <v>61</v>
      </c>
      <c r="J1" s="15" t="s">
        <v>62</v>
      </c>
      <c r="K1" s="15" t="s">
        <v>63</v>
      </c>
    </row>
    <row r="2" spans="1:11" x14ac:dyDescent="0.15">
      <c r="A2" t="s">
        <v>64</v>
      </c>
      <c r="B2">
        <v>1</v>
      </c>
      <c r="C2" t="s">
        <v>65</v>
      </c>
      <c r="D2" t="s">
        <v>66</v>
      </c>
      <c r="E2" t="s">
        <v>43</v>
      </c>
      <c r="F2">
        <v>1</v>
      </c>
      <c r="G2" s="3">
        <v>6600000.0000000009</v>
      </c>
      <c r="H2" s="15">
        <v>5940000</v>
      </c>
      <c r="I2" s="15">
        <v>5280000</v>
      </c>
      <c r="J2" s="15">
        <v>5940000.0000000009</v>
      </c>
      <c r="K2" s="15">
        <v>5280000</v>
      </c>
    </row>
    <row r="3" spans="1:11" x14ac:dyDescent="0.15">
      <c r="A3" t="s">
        <v>64</v>
      </c>
      <c r="B3">
        <v>1</v>
      </c>
      <c r="C3" t="s">
        <v>65</v>
      </c>
      <c r="D3" t="s">
        <v>66</v>
      </c>
      <c r="E3" t="s">
        <v>47</v>
      </c>
      <c r="F3">
        <v>2</v>
      </c>
      <c r="G3" s="3">
        <v>2200000</v>
      </c>
      <c r="H3" s="15">
        <v>1760000.0000000002</v>
      </c>
      <c r="I3" s="15">
        <v>1232000</v>
      </c>
      <c r="J3" s="15">
        <v>1760000.0000000002</v>
      </c>
      <c r="K3" s="15">
        <v>1232000</v>
      </c>
    </row>
    <row r="4" spans="1:11" x14ac:dyDescent="0.15">
      <c r="A4" t="s">
        <v>64</v>
      </c>
      <c r="B4">
        <v>1</v>
      </c>
      <c r="C4" t="s">
        <v>65</v>
      </c>
      <c r="D4" t="s">
        <v>66</v>
      </c>
      <c r="E4" t="s">
        <v>50</v>
      </c>
      <c r="F4">
        <v>3</v>
      </c>
      <c r="G4" s="3">
        <v>1320000</v>
      </c>
      <c r="H4" s="15">
        <v>1628000</v>
      </c>
      <c r="I4" s="15">
        <v>1923900.0000000002</v>
      </c>
      <c r="J4" s="15">
        <v>1628000.0000000002</v>
      </c>
      <c r="K4" s="15">
        <v>1923900.0000000002</v>
      </c>
    </row>
    <row r="5" spans="1:11" x14ac:dyDescent="0.15">
      <c r="A5" t="s">
        <v>64</v>
      </c>
      <c r="B5">
        <v>1</v>
      </c>
      <c r="C5" t="s">
        <v>65</v>
      </c>
      <c r="D5" t="s">
        <v>66</v>
      </c>
      <c r="E5" t="s">
        <v>52</v>
      </c>
      <c r="F5">
        <v>4</v>
      </c>
      <c r="G5" s="3">
        <v>200000</v>
      </c>
      <c r="H5" s="15">
        <v>240000</v>
      </c>
      <c r="I5" s="15">
        <v>348000</v>
      </c>
      <c r="J5" s="15">
        <v>417600</v>
      </c>
      <c r="K5" s="15">
        <v>605520</v>
      </c>
    </row>
    <row r="6" spans="1:11" x14ac:dyDescent="0.15">
      <c r="A6" t="s">
        <v>67</v>
      </c>
      <c r="B6">
        <v>2</v>
      </c>
      <c r="C6" t="s">
        <v>65</v>
      </c>
      <c r="D6" t="s">
        <v>68</v>
      </c>
      <c r="E6" t="s">
        <v>43</v>
      </c>
      <c r="F6">
        <v>1</v>
      </c>
      <c r="G6" s="3">
        <v>2500000</v>
      </c>
      <c r="H6" s="15">
        <v>2100000</v>
      </c>
      <c r="I6" s="15">
        <v>1850000</v>
      </c>
      <c r="J6" s="15">
        <v>2100000</v>
      </c>
      <c r="K6" s="15">
        <v>1850000</v>
      </c>
    </row>
    <row r="7" spans="1:11" x14ac:dyDescent="0.15">
      <c r="A7" t="s">
        <v>67</v>
      </c>
      <c r="B7">
        <v>2</v>
      </c>
      <c r="C7" t="s">
        <v>70</v>
      </c>
      <c r="D7" t="s">
        <v>68</v>
      </c>
      <c r="E7" t="s">
        <v>47</v>
      </c>
      <c r="F7">
        <v>2</v>
      </c>
      <c r="G7" s="3">
        <v>1000000</v>
      </c>
      <c r="H7" s="15">
        <v>1020000</v>
      </c>
      <c r="I7" s="15">
        <v>918000</v>
      </c>
      <c r="J7" s="15">
        <v>1020000</v>
      </c>
      <c r="K7" s="15">
        <v>918000</v>
      </c>
    </row>
    <row r="8" spans="1:11" x14ac:dyDescent="0.15">
      <c r="A8" t="s">
        <v>67</v>
      </c>
      <c r="B8">
        <v>2</v>
      </c>
      <c r="C8" t="s">
        <v>70</v>
      </c>
      <c r="D8" t="s">
        <v>68</v>
      </c>
      <c r="E8" t="s">
        <v>50</v>
      </c>
      <c r="F8">
        <v>3</v>
      </c>
      <c r="G8" s="3">
        <v>300000</v>
      </c>
      <c r="H8" s="15">
        <v>306000</v>
      </c>
      <c r="I8" s="15">
        <v>322120</v>
      </c>
      <c r="J8" s="15">
        <v>306000</v>
      </c>
      <c r="K8" s="15">
        <v>322120</v>
      </c>
    </row>
    <row r="9" spans="1:11" x14ac:dyDescent="0.15">
      <c r="A9" t="s">
        <v>67</v>
      </c>
      <c r="B9">
        <v>2</v>
      </c>
      <c r="C9" t="s">
        <v>70</v>
      </c>
      <c r="D9" t="s">
        <v>68</v>
      </c>
      <c r="E9" t="s">
        <v>52</v>
      </c>
      <c r="F9">
        <v>4</v>
      </c>
      <c r="G9" s="3">
        <v>100000</v>
      </c>
      <c r="H9" s="15">
        <v>120000</v>
      </c>
      <c r="I9" s="15">
        <v>180000</v>
      </c>
      <c r="J9" s="15">
        <v>216000</v>
      </c>
      <c r="K9" s="15">
        <v>324000</v>
      </c>
    </row>
    <row r="10" spans="1:11" x14ac:dyDescent="0.15">
      <c r="A10" t="s">
        <v>69</v>
      </c>
      <c r="B10">
        <v>3</v>
      </c>
      <c r="C10" t="s">
        <v>70</v>
      </c>
      <c r="D10" t="s">
        <v>66</v>
      </c>
      <c r="E10" t="s">
        <v>43</v>
      </c>
      <c r="F10">
        <v>1</v>
      </c>
      <c r="G10" s="3">
        <v>4180000.0000000005</v>
      </c>
      <c r="H10" s="15">
        <v>5016000</v>
      </c>
      <c r="I10" s="15">
        <v>6520800.0000000009</v>
      </c>
      <c r="J10" s="15">
        <v>5016000</v>
      </c>
      <c r="K10" s="15">
        <v>6520800.0000000009</v>
      </c>
    </row>
    <row r="11" spans="1:11" x14ac:dyDescent="0.15">
      <c r="A11" t="s">
        <v>69</v>
      </c>
      <c r="B11">
        <v>3</v>
      </c>
      <c r="C11" t="s">
        <v>70</v>
      </c>
      <c r="D11" t="s">
        <v>66</v>
      </c>
      <c r="E11" t="s">
        <v>47</v>
      </c>
      <c r="F11">
        <v>2</v>
      </c>
      <c r="G11" s="3">
        <v>1320000</v>
      </c>
      <c r="H11" s="15">
        <v>1188000</v>
      </c>
      <c r="I11" s="15">
        <v>1069200</v>
      </c>
      <c r="J11" s="15">
        <v>1188000</v>
      </c>
      <c r="K11" s="15">
        <v>1069200</v>
      </c>
    </row>
    <row r="12" spans="1:11" x14ac:dyDescent="0.15">
      <c r="A12" t="s">
        <v>69</v>
      </c>
      <c r="B12">
        <v>3</v>
      </c>
      <c r="C12" t="s">
        <v>70</v>
      </c>
      <c r="D12" t="s">
        <v>66</v>
      </c>
      <c r="E12" t="s">
        <v>50</v>
      </c>
      <c r="F12">
        <v>3</v>
      </c>
      <c r="G12" s="3">
        <v>660000</v>
      </c>
      <c r="H12" s="15">
        <v>924000.00000000012</v>
      </c>
      <c r="I12" s="15">
        <v>1386000</v>
      </c>
      <c r="J12" s="15">
        <v>924000.00000000012</v>
      </c>
      <c r="K12" s="15">
        <v>1386000</v>
      </c>
    </row>
    <row r="13" spans="1:11" x14ac:dyDescent="0.15">
      <c r="A13" t="s">
        <v>69</v>
      </c>
      <c r="B13">
        <v>3</v>
      </c>
      <c r="C13" t="s">
        <v>70</v>
      </c>
      <c r="D13" t="s">
        <v>66</v>
      </c>
      <c r="E13" t="s">
        <v>52</v>
      </c>
      <c r="F13">
        <v>4</v>
      </c>
      <c r="G13" s="3">
        <v>1000000</v>
      </c>
      <c r="H13" s="15">
        <v>1200000</v>
      </c>
      <c r="I13" s="15">
        <v>1680000</v>
      </c>
      <c r="J13" s="15">
        <v>1200000</v>
      </c>
      <c r="K13" s="15">
        <v>1680000</v>
      </c>
    </row>
    <row r="14" spans="1:11" x14ac:dyDescent="0.15">
      <c r="A14" t="s">
        <v>71</v>
      </c>
      <c r="B14">
        <v>4</v>
      </c>
      <c r="C14" t="s">
        <v>65</v>
      </c>
      <c r="D14" t="s">
        <v>68</v>
      </c>
      <c r="E14" t="s">
        <v>43</v>
      </c>
      <c r="F14">
        <v>1</v>
      </c>
      <c r="G14" s="3">
        <v>3500000</v>
      </c>
      <c r="H14" s="15">
        <v>3300000</v>
      </c>
      <c r="I14" s="15">
        <v>3100000</v>
      </c>
      <c r="J14" s="15">
        <v>3300000</v>
      </c>
      <c r="K14" s="15">
        <v>3100000</v>
      </c>
    </row>
    <row r="15" spans="1:11" x14ac:dyDescent="0.15">
      <c r="A15" t="s">
        <v>71</v>
      </c>
      <c r="B15">
        <v>4</v>
      </c>
      <c r="C15" t="s">
        <v>65</v>
      </c>
      <c r="D15" t="s">
        <v>68</v>
      </c>
      <c r="E15" t="s">
        <v>47</v>
      </c>
      <c r="F15">
        <v>2</v>
      </c>
      <c r="G15" s="3">
        <v>1200000</v>
      </c>
      <c r="H15" s="15">
        <v>1140000</v>
      </c>
      <c r="I15" s="15">
        <v>912000</v>
      </c>
      <c r="J15" s="15">
        <v>1140000</v>
      </c>
      <c r="K15" s="15">
        <v>912000</v>
      </c>
    </row>
    <row r="16" spans="1:11" x14ac:dyDescent="0.15">
      <c r="A16" t="s">
        <v>71</v>
      </c>
      <c r="B16">
        <v>4</v>
      </c>
      <c r="C16" t="s">
        <v>65</v>
      </c>
      <c r="D16" t="s">
        <v>68</v>
      </c>
      <c r="E16" t="s">
        <v>50</v>
      </c>
      <c r="F16">
        <v>3</v>
      </c>
      <c r="G16" s="3">
        <v>600000</v>
      </c>
      <c r="H16" s="15">
        <v>680000</v>
      </c>
      <c r="I16" s="15">
        <v>956000</v>
      </c>
      <c r="J16" s="15">
        <v>680000</v>
      </c>
      <c r="K16" s="15">
        <v>956000</v>
      </c>
    </row>
    <row r="17" spans="1:11" x14ac:dyDescent="0.15">
      <c r="A17" t="s">
        <v>71</v>
      </c>
      <c r="B17">
        <v>4</v>
      </c>
      <c r="C17" t="s">
        <v>65</v>
      </c>
      <c r="D17" t="s">
        <v>68</v>
      </c>
      <c r="E17" t="s">
        <v>52</v>
      </c>
      <c r="F17">
        <v>4</v>
      </c>
      <c r="G17" s="3">
        <v>120000</v>
      </c>
      <c r="H17" s="15">
        <v>132000</v>
      </c>
      <c r="I17" s="15">
        <v>145200</v>
      </c>
      <c r="J17" s="15">
        <v>132000</v>
      </c>
      <c r="K17" s="15">
        <v>145200</v>
      </c>
    </row>
    <row r="18" spans="1:11" x14ac:dyDescent="0.15">
      <c r="A18" t="s">
        <v>72</v>
      </c>
      <c r="B18">
        <v>5</v>
      </c>
      <c r="C18" t="s">
        <v>65</v>
      </c>
      <c r="D18" t="s">
        <v>68</v>
      </c>
      <c r="E18" t="s">
        <v>43</v>
      </c>
      <c r="F18">
        <v>1</v>
      </c>
      <c r="G18" s="3">
        <v>900000</v>
      </c>
      <c r="H18" s="15">
        <v>800000</v>
      </c>
      <c r="I18" s="15">
        <v>700000</v>
      </c>
      <c r="J18" s="15">
        <v>800000</v>
      </c>
      <c r="K18" s="15">
        <v>700000</v>
      </c>
    </row>
    <row r="19" spans="1:11" x14ac:dyDescent="0.15">
      <c r="A19" t="s">
        <v>72</v>
      </c>
      <c r="B19">
        <v>5</v>
      </c>
      <c r="C19" t="s">
        <v>65</v>
      </c>
      <c r="D19" t="s">
        <v>68</v>
      </c>
      <c r="E19" t="s">
        <v>47</v>
      </c>
      <c r="F19">
        <v>2</v>
      </c>
      <c r="G19" s="3">
        <v>600000</v>
      </c>
      <c r="H19" s="15">
        <v>618000</v>
      </c>
      <c r="I19" s="15">
        <v>593280</v>
      </c>
      <c r="J19" s="15">
        <v>618000</v>
      </c>
      <c r="K19" s="15">
        <v>593280</v>
      </c>
    </row>
    <row r="20" spans="1:11" x14ac:dyDescent="0.15">
      <c r="A20" t="s">
        <v>72</v>
      </c>
      <c r="B20">
        <v>5</v>
      </c>
      <c r="C20" t="s">
        <v>65</v>
      </c>
      <c r="D20" t="s">
        <v>68</v>
      </c>
      <c r="E20" t="s">
        <v>50</v>
      </c>
      <c r="F20">
        <v>3</v>
      </c>
      <c r="G20" s="3">
        <v>200000</v>
      </c>
      <c r="H20" s="15">
        <v>220000</v>
      </c>
      <c r="I20" s="15">
        <v>242000</v>
      </c>
      <c r="J20" s="15">
        <v>220000</v>
      </c>
      <c r="K20" s="15">
        <v>242000</v>
      </c>
    </row>
    <row r="21" spans="1:11" x14ac:dyDescent="0.15">
      <c r="A21" t="s">
        <v>72</v>
      </c>
      <c r="B21">
        <v>5</v>
      </c>
      <c r="C21" t="s">
        <v>65</v>
      </c>
      <c r="D21" t="s">
        <v>68</v>
      </c>
      <c r="E21" t="s">
        <v>52</v>
      </c>
      <c r="F21">
        <v>4</v>
      </c>
      <c r="G21" s="3">
        <v>60000</v>
      </c>
      <c r="H21" s="15">
        <v>66000</v>
      </c>
      <c r="I21" s="15">
        <v>72600</v>
      </c>
      <c r="J21" s="15">
        <v>66000</v>
      </c>
      <c r="K21" s="15">
        <v>72600</v>
      </c>
    </row>
    <row r="22" spans="1:11" x14ac:dyDescent="0.15">
      <c r="A22" t="s">
        <v>73</v>
      </c>
      <c r="B22">
        <v>6</v>
      </c>
      <c r="C22" t="s">
        <v>70</v>
      </c>
      <c r="D22" t="s">
        <v>68</v>
      </c>
      <c r="E22" t="s">
        <v>43</v>
      </c>
      <c r="F22">
        <v>1</v>
      </c>
      <c r="G22" s="3">
        <v>3600000</v>
      </c>
      <c r="H22" s="15">
        <v>3500000</v>
      </c>
      <c r="I22" s="15">
        <v>2033600</v>
      </c>
      <c r="J22" s="15">
        <v>3500000</v>
      </c>
      <c r="K22" s="15">
        <v>2033600</v>
      </c>
    </row>
    <row r="23" spans="1:11" x14ac:dyDescent="0.15">
      <c r="A23" t="s">
        <v>73</v>
      </c>
      <c r="B23">
        <v>6</v>
      </c>
      <c r="C23" t="s">
        <v>70</v>
      </c>
      <c r="D23" t="s">
        <v>68</v>
      </c>
      <c r="E23" t="s">
        <v>47</v>
      </c>
      <c r="F23">
        <v>2</v>
      </c>
      <c r="G23" s="3">
        <v>720000</v>
      </c>
      <c r="H23" s="15">
        <v>727200</v>
      </c>
      <c r="I23" s="15">
        <v>734472</v>
      </c>
      <c r="J23" s="15">
        <v>727200</v>
      </c>
      <c r="K23" s="15">
        <v>734472</v>
      </c>
    </row>
    <row r="24" spans="1:11" x14ac:dyDescent="0.15">
      <c r="A24" t="s">
        <v>73</v>
      </c>
      <c r="B24">
        <v>6</v>
      </c>
      <c r="C24" t="s">
        <v>70</v>
      </c>
      <c r="D24" t="s">
        <v>68</v>
      </c>
      <c r="E24" t="s">
        <v>50</v>
      </c>
      <c r="F24">
        <v>3</v>
      </c>
      <c r="G24" s="3">
        <v>250000</v>
      </c>
      <c r="H24" s="15">
        <v>300000</v>
      </c>
      <c r="I24" s="15">
        <v>360000</v>
      </c>
      <c r="J24" s="15">
        <v>300000</v>
      </c>
      <c r="K24" s="15">
        <v>360000</v>
      </c>
    </row>
    <row r="25" spans="1:11" x14ac:dyDescent="0.15">
      <c r="A25" t="s">
        <v>73</v>
      </c>
      <c r="B25">
        <v>6</v>
      </c>
      <c r="C25" t="s">
        <v>70</v>
      </c>
      <c r="D25" t="s">
        <v>68</v>
      </c>
      <c r="E25" t="s">
        <v>52</v>
      </c>
      <c r="F25">
        <v>4</v>
      </c>
    </row>
    <row r="26" spans="1:11" x14ac:dyDescent="0.15">
      <c r="A26" t="s">
        <v>74</v>
      </c>
      <c r="B26">
        <v>7</v>
      </c>
      <c r="C26" t="s">
        <v>65</v>
      </c>
      <c r="D26" t="s">
        <v>75</v>
      </c>
      <c r="E26" t="s">
        <v>43</v>
      </c>
      <c r="F26">
        <v>1</v>
      </c>
      <c r="G26" s="3">
        <v>800000</v>
      </c>
      <c r="H26" s="15">
        <v>730000</v>
      </c>
      <c r="I26" s="15">
        <v>709600</v>
      </c>
      <c r="J26" s="15">
        <v>730000</v>
      </c>
      <c r="K26" s="15">
        <v>709600</v>
      </c>
    </row>
    <row r="27" spans="1:11" x14ac:dyDescent="0.15">
      <c r="A27" t="s">
        <v>74</v>
      </c>
      <c r="B27">
        <v>7</v>
      </c>
      <c r="C27" t="s">
        <v>65</v>
      </c>
      <c r="D27" t="s">
        <v>75</v>
      </c>
      <c r="E27" t="s">
        <v>47</v>
      </c>
      <c r="F27">
        <v>2</v>
      </c>
      <c r="G27" s="3">
        <v>750000</v>
      </c>
      <c r="H27" s="15">
        <v>802500</v>
      </c>
      <c r="I27" s="15">
        <v>722250</v>
      </c>
      <c r="J27" s="15">
        <v>802500</v>
      </c>
      <c r="K27" s="15">
        <v>722250</v>
      </c>
    </row>
    <row r="28" spans="1:11" x14ac:dyDescent="0.15">
      <c r="A28" t="s">
        <v>74</v>
      </c>
      <c r="B28">
        <v>7</v>
      </c>
      <c r="C28" t="s">
        <v>65</v>
      </c>
      <c r="D28" t="s">
        <v>75</v>
      </c>
      <c r="E28" t="s">
        <v>50</v>
      </c>
      <c r="F28">
        <v>3</v>
      </c>
      <c r="G28" s="3">
        <v>360000</v>
      </c>
      <c r="H28" s="15">
        <v>370800</v>
      </c>
      <c r="I28" s="15">
        <v>444960</v>
      </c>
      <c r="J28" s="15">
        <v>370800</v>
      </c>
      <c r="K28" s="15">
        <v>444960</v>
      </c>
    </row>
    <row r="29" spans="1:11" x14ac:dyDescent="0.15">
      <c r="A29" t="s">
        <v>74</v>
      </c>
      <c r="B29">
        <v>7</v>
      </c>
      <c r="C29" t="s">
        <v>65</v>
      </c>
      <c r="D29" t="s">
        <v>75</v>
      </c>
      <c r="E29" t="s">
        <v>52</v>
      </c>
      <c r="F29">
        <v>4</v>
      </c>
    </row>
    <row r="30" spans="1:11" x14ac:dyDescent="0.15">
      <c r="A30" t="s">
        <v>77</v>
      </c>
      <c r="B30">
        <v>8</v>
      </c>
      <c r="C30" t="s">
        <v>70</v>
      </c>
      <c r="D30" t="s">
        <v>75</v>
      </c>
      <c r="E30" t="s">
        <v>43</v>
      </c>
      <c r="F30">
        <v>1</v>
      </c>
      <c r="G30" s="3">
        <v>420000</v>
      </c>
      <c r="H30" s="15">
        <v>483000</v>
      </c>
      <c r="I30" s="15">
        <v>507150</v>
      </c>
      <c r="J30" s="15">
        <v>483000</v>
      </c>
      <c r="K30" s="15">
        <v>507150</v>
      </c>
    </row>
    <row r="31" spans="1:11" x14ac:dyDescent="0.15">
      <c r="A31" t="s">
        <v>77</v>
      </c>
      <c r="B31">
        <v>8</v>
      </c>
      <c r="C31" t="s">
        <v>70</v>
      </c>
      <c r="D31" t="s">
        <v>75</v>
      </c>
      <c r="E31" t="s">
        <v>47</v>
      </c>
      <c r="F31">
        <v>2</v>
      </c>
      <c r="G31" s="3">
        <v>432000</v>
      </c>
      <c r="H31" s="15">
        <v>432000</v>
      </c>
      <c r="I31" s="15">
        <v>432000</v>
      </c>
      <c r="J31" s="15">
        <v>432000</v>
      </c>
      <c r="K31" s="15">
        <v>432000</v>
      </c>
    </row>
    <row r="32" spans="1:11" x14ac:dyDescent="0.15">
      <c r="A32" t="s">
        <v>77</v>
      </c>
      <c r="B32">
        <v>8</v>
      </c>
      <c r="C32" t="s">
        <v>70</v>
      </c>
      <c r="D32" t="s">
        <v>75</v>
      </c>
      <c r="E32" t="s">
        <v>50</v>
      </c>
      <c r="F32">
        <v>3</v>
      </c>
      <c r="G32" s="3">
        <v>100000</v>
      </c>
      <c r="H32" s="15">
        <v>120000</v>
      </c>
      <c r="I32" s="15">
        <v>150000</v>
      </c>
      <c r="J32" s="15">
        <v>120000</v>
      </c>
      <c r="K32" s="15">
        <v>150000</v>
      </c>
    </row>
    <row r="33" spans="1:11" x14ac:dyDescent="0.15">
      <c r="A33" t="s">
        <v>77</v>
      </c>
      <c r="B33">
        <v>8</v>
      </c>
      <c r="C33" t="s">
        <v>70</v>
      </c>
      <c r="D33" t="s">
        <v>75</v>
      </c>
      <c r="E33" t="s">
        <v>52</v>
      </c>
      <c r="F33">
        <v>4</v>
      </c>
      <c r="G33" s="3">
        <v>290000</v>
      </c>
      <c r="H33" s="15">
        <v>435000</v>
      </c>
      <c r="I33" s="15">
        <v>565500</v>
      </c>
      <c r="J33" s="15">
        <v>435000</v>
      </c>
      <c r="K33" s="15">
        <v>565500</v>
      </c>
    </row>
    <row r="34" spans="1:11" x14ac:dyDescent="0.15">
      <c r="A34" t="s">
        <v>76</v>
      </c>
      <c r="B34">
        <v>9</v>
      </c>
      <c r="C34" t="s">
        <v>65</v>
      </c>
      <c r="D34" t="s">
        <v>75</v>
      </c>
      <c r="E34" t="s">
        <v>43</v>
      </c>
      <c r="F34">
        <v>1</v>
      </c>
      <c r="G34" s="3">
        <v>400000</v>
      </c>
      <c r="H34" s="15">
        <v>362000</v>
      </c>
      <c r="I34" s="15">
        <v>314160</v>
      </c>
      <c r="J34" s="15">
        <v>362000</v>
      </c>
      <c r="K34" s="15">
        <v>314160</v>
      </c>
    </row>
    <row r="35" spans="1:11" x14ac:dyDescent="0.15">
      <c r="A35" t="s">
        <v>76</v>
      </c>
      <c r="B35">
        <v>9</v>
      </c>
      <c r="C35" t="s">
        <v>65</v>
      </c>
      <c r="D35" t="s">
        <v>75</v>
      </c>
      <c r="E35" t="s">
        <v>47</v>
      </c>
      <c r="F35">
        <v>2</v>
      </c>
      <c r="G35" s="3">
        <v>380000</v>
      </c>
      <c r="H35" s="15">
        <v>399000</v>
      </c>
      <c r="I35" s="15">
        <v>410970</v>
      </c>
      <c r="J35" s="15">
        <v>399000</v>
      </c>
      <c r="K35" s="15">
        <v>410970</v>
      </c>
    </row>
    <row r="36" spans="1:11" x14ac:dyDescent="0.15">
      <c r="A36" t="s">
        <v>76</v>
      </c>
      <c r="B36">
        <v>9</v>
      </c>
      <c r="C36" t="s">
        <v>65</v>
      </c>
      <c r="D36" t="s">
        <v>75</v>
      </c>
      <c r="E36" t="s">
        <v>50</v>
      </c>
      <c r="F36">
        <v>3</v>
      </c>
      <c r="G36" s="3">
        <v>40000</v>
      </c>
      <c r="H36" s="15">
        <v>49000</v>
      </c>
      <c r="I36" s="15">
        <v>56200</v>
      </c>
      <c r="J36" s="15">
        <v>49000</v>
      </c>
      <c r="K36" s="15">
        <v>56200</v>
      </c>
    </row>
    <row r="37" spans="1:11" x14ac:dyDescent="0.15">
      <c r="A37" t="s">
        <v>76</v>
      </c>
      <c r="B37">
        <v>9</v>
      </c>
      <c r="C37" t="s">
        <v>65</v>
      </c>
      <c r="D37" t="s">
        <v>75</v>
      </c>
      <c r="E37" t="s">
        <v>52</v>
      </c>
      <c r="F37">
        <v>4</v>
      </c>
    </row>
    <row r="38" spans="1:11" x14ac:dyDescent="0.15">
      <c r="A38" t="s">
        <v>78</v>
      </c>
      <c r="B38">
        <v>10</v>
      </c>
      <c r="C38" t="s">
        <v>65</v>
      </c>
      <c r="D38" t="s">
        <v>66</v>
      </c>
      <c r="E38" t="s">
        <v>43</v>
      </c>
      <c r="F38">
        <v>1</v>
      </c>
      <c r="G38" s="3">
        <v>7480000.0000000009</v>
      </c>
      <c r="H38" s="15">
        <v>7031200.0000000009</v>
      </c>
      <c r="I38" s="15">
        <v>6117144.0000000009</v>
      </c>
      <c r="J38" s="15">
        <v>7031200.0000000009</v>
      </c>
      <c r="K38" s="15">
        <v>6117144.0000000009</v>
      </c>
    </row>
    <row r="39" spans="1:11" x14ac:dyDescent="0.15">
      <c r="A39" t="s">
        <v>78</v>
      </c>
      <c r="B39">
        <v>10</v>
      </c>
      <c r="C39" t="s">
        <v>65</v>
      </c>
      <c r="D39" t="s">
        <v>66</v>
      </c>
      <c r="E39" t="s">
        <v>47</v>
      </c>
      <c r="F39">
        <v>2</v>
      </c>
      <c r="G39" s="3">
        <v>2090000.0000000002</v>
      </c>
      <c r="H39" s="15">
        <v>1860100.0000000002</v>
      </c>
      <c r="I39" s="15">
        <v>1657095.0000000002</v>
      </c>
      <c r="J39" s="15">
        <v>1860100.0000000002</v>
      </c>
      <c r="K39" s="15">
        <v>1657095.0000000002</v>
      </c>
    </row>
    <row r="40" spans="1:11" x14ac:dyDescent="0.15">
      <c r="A40" t="s">
        <v>78</v>
      </c>
      <c r="B40">
        <v>10</v>
      </c>
      <c r="C40" t="s">
        <v>65</v>
      </c>
      <c r="D40" t="s">
        <v>66</v>
      </c>
      <c r="E40" t="s">
        <v>50</v>
      </c>
      <c r="F40">
        <v>3</v>
      </c>
      <c r="G40" s="3">
        <v>1650000.0000000002</v>
      </c>
      <c r="H40" s="15">
        <v>1980000.0000000002</v>
      </c>
      <c r="I40" s="15">
        <v>2486000</v>
      </c>
      <c r="J40" s="15">
        <v>1980000.0000000002</v>
      </c>
      <c r="K40" s="15">
        <v>2486000</v>
      </c>
    </row>
    <row r="41" spans="1:11" x14ac:dyDescent="0.15">
      <c r="A41" t="s">
        <v>78</v>
      </c>
      <c r="B41">
        <v>10</v>
      </c>
      <c r="C41" t="s">
        <v>65</v>
      </c>
      <c r="D41" t="s">
        <v>66</v>
      </c>
      <c r="E41" t="s">
        <v>52</v>
      </c>
      <c r="F41">
        <v>4</v>
      </c>
      <c r="G41" s="3">
        <v>250000</v>
      </c>
      <c r="H41" s="15">
        <v>300000</v>
      </c>
      <c r="I41" s="15">
        <v>495000</v>
      </c>
      <c r="J41" s="15">
        <v>300000</v>
      </c>
      <c r="K41" s="15">
        <v>495000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6" sqref="C6"/>
    </sheetView>
  </sheetViews>
  <sheetFormatPr baseColWidth="10" defaultColWidth="8.83203125" defaultRowHeight="14" x14ac:dyDescent="0.15"/>
  <sheetData>
    <row r="1" spans="1:2" x14ac:dyDescent="0.15">
      <c r="A1" t="s">
        <v>92</v>
      </c>
      <c r="B1" t="s">
        <v>93</v>
      </c>
    </row>
    <row r="2" spans="1:2" x14ac:dyDescent="0.15">
      <c r="A2" t="s">
        <v>59</v>
      </c>
      <c r="B2">
        <v>700000</v>
      </c>
    </row>
    <row r="3" spans="1:2" x14ac:dyDescent="0.15">
      <c r="A3" t="s">
        <v>60</v>
      </c>
      <c r="B3">
        <v>800000</v>
      </c>
    </row>
    <row r="4" spans="1:2" x14ac:dyDescent="0.15">
      <c r="A4" t="s">
        <v>61</v>
      </c>
      <c r="B4">
        <f>B3*1.1</f>
        <v>880000.00000000012</v>
      </c>
    </row>
    <row r="5" spans="1:2" x14ac:dyDescent="0.15">
      <c r="A5" t="s">
        <v>62</v>
      </c>
      <c r="B5">
        <v>1200000</v>
      </c>
    </row>
    <row r="6" spans="1:2" x14ac:dyDescent="0.15">
      <c r="A6" t="s">
        <v>63</v>
      </c>
      <c r="B6">
        <v>1300000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2047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news</vt:lpstr>
      <vt:lpstr>sales_rep</vt:lpstr>
      <vt:lpstr>product</vt:lpstr>
      <vt:lpstr>hospital</vt:lpstr>
      <vt:lpstr>promotion_budget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用户</cp:lastModifiedBy>
  <cp:revision>52</cp:revision>
  <dcterms:created xsi:type="dcterms:W3CDTF">2017-09-25T06:51:18Z</dcterms:created>
  <dcterms:modified xsi:type="dcterms:W3CDTF">2017-11-18T09:32:29Z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