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Final Assessment" sheetId="2" r:id="rId5"/>
    <sheet name="Assessment" sheetId="3" r:id="rId6"/>
  </sheets>
</workbook>
</file>

<file path=xl/comments1.xml><?xml version="1.0" encoding="utf-8"?>
<comments xmlns="http://schemas.openxmlformats.org/spreadsheetml/2006/main">
  <authors>
    <author>tc={193DF4E5-6FF1-5F49-AAC8-8EED122AF6D0}</author>
  </authors>
  <commentList>
    <comment ref="G1" authorId="0">
      <text>
        <r>
          <rPr>
            <sz val="11"/>
            <color indexed="8"/>
            <rFont val="Helvetica Neue"/>
          </rPr>
          <t>tc={193DF4E5-6FF1-5F49-AAC8-8EED122AF6D0}:
[Threaded comment]
Your version of Excel allows you to read this threaded comment; however, any edits to it will get removed if the file is opened in a newer version of Excel. Learn more: https://go.microsoft.com/fwlink/?linkid=870924
Comment:
    If the obtained marks are less than the maximum marks in that aspect, then please share a couple of examples and/or comments to corroborate your assessment.</t>
        </r>
      </text>
    </comment>
  </commentList>
</comments>
</file>

<file path=xl/sharedStrings.xml><?xml version="1.0" encoding="utf-8"?>
<sst xmlns="http://schemas.openxmlformats.org/spreadsheetml/2006/main" uniqueCount="124">
  <si>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</si>
  <si>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</si>
  <si>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</si>
  <si>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</si>
  <si>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Final Assessment</t>
  </si>
  <si>
    <t>Table 1</t>
  </si>
  <si>
    <t>Student name</t>
  </si>
  <si>
    <t>Contributions (features)</t>
  </si>
  <si>
    <t>Marks Gained</t>
  </si>
  <si>
    <t>Penalty based on contribution</t>
  </si>
  <si>
    <t>Penlaty based on client-team feedback</t>
  </si>
  <si>
    <t>Penalty based on dev-team feedback</t>
  </si>
  <si>
    <t>Final Marks</t>
  </si>
  <si>
    <t>Group no</t>
  </si>
  <si>
    <t>Penalty chart</t>
  </si>
  <si>
    <t>Faizal Maulvi</t>
  </si>
  <si>
    <t>Authentication, Profile, Appoinment, Article, Notification, CI/CD, Code Quality, Code Smell, Refactoring, Test.</t>
  </si>
  <si>
    <t>TA name</t>
  </si>
  <si>
    <t>Harsh</t>
  </si>
  <si>
    <t>Underperformed vs. rest of the group:</t>
  </si>
  <si>
    <t>Kevin Panchal</t>
  </si>
  <si>
    <t>Admin, Prescription, Code Quality, Code Smell, Refactoring, Test.</t>
  </si>
  <si>
    <t>Significantly underperformed vs. rest of the group:</t>
  </si>
  <si>
    <t>Tapan Patel</t>
  </si>
  <si>
    <t>Authentication, Chatbot, Code Quality, Code Smell, Refactoring, Test.</t>
  </si>
  <si>
    <t>Performed less than half the work of rest of the group:</t>
  </si>
  <si>
    <t>Shubham Chauhan</t>
  </si>
  <si>
    <t>Dashboard, Feedback, Code Quality, Code Smell, Refactoring, Test.</t>
  </si>
  <si>
    <t>Contributed almost nothing:</t>
  </si>
  <si>
    <t>Mohammad Ramezani</t>
  </si>
  <si>
    <t>Profile, Aricle, Code Quality, Code Smell, Refactoring, Test.</t>
  </si>
  <si>
    <t>No group work/contact:</t>
  </si>
  <si>
    <t>Assessment</t>
  </si>
  <si>
    <t>Topic</t>
  </si>
  <si>
    <t>Sub-topic</t>
  </si>
  <si>
    <t>Obtained marks</t>
  </si>
  <si>
    <t>Marks</t>
  </si>
  <si>
    <t>Criterion</t>
  </si>
  <si>
    <t>Max marks</t>
  </si>
  <si>
    <t>Example/Comments</t>
  </si>
  <si>
    <t>Functional demo</t>
  </si>
  <si>
    <t>Functionality</t>
  </si>
  <si>
    <t>Flawless execution of the program; everything works as intended</t>
  </si>
  <si>
    <t>Majority of the features work; minor hickups</t>
  </si>
  <si>
    <t>Program works but demo is shown from local machine (whevever applicalbe)</t>
  </si>
  <si>
    <t>Poor implementation; too many bugs</t>
  </si>
  <si>
    <t>Program doesn’t work even from local machine; excessive buggy; or, doesn't compile</t>
  </si>
  <si>
    <t>Feature richness</t>
  </si>
  <si>
    <t>Implements features defined in the proposal (and based on mid-term review)</t>
  </si>
  <si>
    <t>Implements features defined in the proposal but with shortcuts</t>
  </si>
  <si>
    <t xml:space="preserve">Implements features in the proposal but the application doesn't serve any purpose (eg., the information stored in the application can be easily stored with MS Excel) </t>
  </si>
  <si>
    <t>Doesn't even complete the promised features</t>
  </si>
  <si>
    <t xml:space="preserve">Esthetics </t>
  </si>
  <si>
    <t>Presents available features very well; user-centric design</t>
  </si>
  <si>
    <t>Provides mechanism to use implemented features to user</t>
  </si>
  <si>
    <t>Poor esthetics; user struggles to understand how to use the developed features</t>
  </si>
  <si>
    <t>Board quality</t>
  </si>
  <si>
    <t>Well-managed user stories and tasks with corresponding assigned member</t>
  </si>
  <si>
    <t>Poorly managed task board (too big tasks, for example)</t>
  </si>
  <si>
    <t>Subtotal</t>
  </si>
  <si>
    <t>Documentation</t>
  </si>
  <si>
    <t>Dependencies</t>
  </si>
  <si>
    <t xml:space="preserve">All the dependencies are documented to build and deploy the application along with commands to install/config </t>
  </si>
  <si>
    <t>Partial set of dependencies are documented to build and deploy; or, all dependencies are listed but commands missing for installing/configuring them</t>
  </si>
  <si>
    <t>Dependencies are not listed</t>
  </si>
  <si>
    <t>Build/deployment instructions</t>
  </si>
  <si>
    <t>Detailed instructions are listed to build and deploy the application from scratch</t>
  </si>
  <si>
    <t>Instructions are listed to build and deploy however either incomplete or without commands</t>
  </si>
  <si>
    <t>Poor documentation of build/deploy instructions; cannot be replicated</t>
  </si>
  <si>
    <t>No instruction provided</t>
  </si>
  <si>
    <t>Usage scenario</t>
  </si>
  <si>
    <t>Detailed use case scenario are presented covering all the implemented features</t>
  </si>
  <si>
    <t>Use case scenario are presented for some of the features; or use cases are presented without details</t>
  </si>
  <si>
    <t>No description provided</t>
  </si>
  <si>
    <t>CI/CD</t>
  </si>
  <si>
    <t>Build</t>
  </si>
  <si>
    <t>CI pipeline implemented that build the application</t>
  </si>
  <si>
    <t>No build stage implemented in CI</t>
  </si>
  <si>
    <t>Test</t>
  </si>
  <si>
    <t>CI pipeline implemented that runs test cases</t>
  </si>
  <si>
    <t>No test case execution in the CI</t>
  </si>
  <si>
    <t>Code Quality</t>
  </si>
  <si>
    <t>CI pipeline implemented at least the default code quality analysis from Gitlab</t>
  </si>
  <si>
    <t>No code quality analysis in the CI</t>
  </si>
  <si>
    <t>TDD</t>
  </si>
  <si>
    <t>Coverage</t>
  </si>
  <si>
    <t>All possible scenario are covered by tests including border conditions</t>
  </si>
  <si>
    <t>Most of the scenario are covered by tests with border conditions</t>
  </si>
  <si>
    <t>Poor or non-existent test coverage</t>
  </si>
  <si>
    <t>Integration tests</t>
  </si>
  <si>
    <t xml:space="preserve">Sufficient integration tests are written </t>
  </si>
  <si>
    <t>Poor or non-existent integration tests</t>
  </si>
  <si>
    <t>Test best practices</t>
  </si>
  <si>
    <t>Tests are written following test best practices (such as avoiding test smells)</t>
  </si>
  <si>
    <t>Poor test quality</t>
  </si>
  <si>
    <t>TDD adherence</t>
  </si>
  <si>
    <t>Follow TDD rigorously, most of the times</t>
  </si>
  <si>
    <t>Follow TDD often</t>
  </si>
  <si>
    <t>Didn't follow TDD (i.e., wrote tests after implementation)</t>
  </si>
  <si>
    <t>Quality</t>
  </si>
  <si>
    <t>Design principles</t>
  </si>
  <si>
    <t>Design principles are followed throught-out the application. Principles include (SOLID, cohesion, coupling, and other design principles)</t>
  </si>
  <si>
    <t>Design principles are followed majority of the places in the application.</t>
  </si>
  <si>
    <t>Some design principles not followed</t>
  </si>
  <si>
    <t>Poor adherence to design principles</t>
  </si>
  <si>
    <t>Extremely poor adherece to design principles</t>
  </si>
  <si>
    <t>Architecture smells</t>
  </si>
  <si>
    <t>Architecture smells are almost non-existent</t>
  </si>
  <si>
    <t>Architecture smells are spotted frequently</t>
  </si>
  <si>
    <t>Too many architecture smells detected</t>
  </si>
  <si>
    <t>Design smells</t>
  </si>
  <si>
    <t>Design smells are almost non-existent</t>
  </si>
  <si>
    <t>Design smells are spotted frequently</t>
  </si>
  <si>
    <t>Too many design smells detected</t>
  </si>
  <si>
    <t>Implementation smells</t>
  </si>
  <si>
    <t>Implementation smells are almost non-existent</t>
  </si>
  <si>
    <t>Implementation smells are spotted frequently</t>
  </si>
  <si>
    <t>Too many implementation smells detected</t>
  </si>
  <si>
    <t>Other clearn code practices</t>
  </si>
  <si>
    <t>The application code follows traditional clean code practices (small methods, comments explaning rationale (not what but why), no double negatives in conditions, etc.)</t>
  </si>
  <si>
    <t>The application code follows traditional clean code practices most of the times</t>
  </si>
  <si>
    <t>Poor adherence to clean code practices</t>
  </si>
  <si>
    <t>Extremely poor adherence to clean code practices</t>
  </si>
  <si>
    <t>Total</t>
  </si>
</sst>
</file>

<file path=xl/styles.xml><?xml version="1.0" encoding="utf-8"?>
<styleSheet xmlns="http://schemas.openxmlformats.org/spreadsheetml/2006/main">
  <numFmts count="1">
    <numFmt numFmtId="0" formatCode="General"/>
  </numFmts>
  <fonts count="14">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13"/>
      <name val="Calibri"/>
    </font>
    <font>
      <sz val="10"/>
      <color indexed="8"/>
      <name val="Trebuchet MS"/>
    </font>
    <font>
      <sz val="10"/>
      <color indexed="8"/>
      <name val="Candara"/>
    </font>
    <font>
      <sz val="10"/>
      <color indexed="8"/>
      <name val="Arial"/>
    </font>
    <font>
      <b val="1"/>
      <sz val="12"/>
      <color indexed="8"/>
      <name val="Calibri"/>
    </font>
    <font>
      <b val="1"/>
      <sz val="16"/>
      <color indexed="8"/>
      <name val="Calibri"/>
    </font>
    <font>
      <b val="1"/>
      <sz val="14"/>
      <color indexed="8"/>
      <name val="Calibri"/>
    </font>
    <font>
      <sz val="11"/>
      <color indexed="8"/>
      <name val="Helvetica Neue"/>
    </font>
    <font>
      <sz val="16"/>
      <color indexed="8"/>
      <name val="Calibri"/>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50">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top style="thin">
        <color indexed="14"/>
      </top>
      <bottom style="thin">
        <color indexed="14"/>
      </bottom>
      <diagonal/>
    </border>
    <border>
      <left/>
      <right/>
      <top style="thin">
        <color indexed="14"/>
      </top>
      <bottom/>
      <diagonal/>
    </border>
    <border>
      <left/>
      <right style="thin">
        <color indexed="14"/>
      </right>
      <top style="thin">
        <color indexed="14"/>
      </top>
      <bottom/>
      <diagonal/>
    </border>
    <border>
      <left style="medium">
        <color indexed="8"/>
      </left>
      <right style="thin">
        <color indexed="14"/>
      </right>
      <top style="medium">
        <color indexed="8"/>
      </top>
      <bottom/>
      <diagonal/>
    </border>
    <border>
      <left style="thin">
        <color indexed="14"/>
      </left>
      <right style="thin">
        <color indexed="14"/>
      </right>
      <top style="medium">
        <color indexed="8"/>
      </top>
      <bottom/>
      <diagonal/>
    </border>
    <border>
      <left style="thin">
        <color indexed="14"/>
      </left>
      <right/>
      <top style="medium">
        <color indexed="8"/>
      </top>
      <bottom/>
      <diagonal/>
    </border>
    <border>
      <left/>
      <right style="medium">
        <color indexed="8"/>
      </right>
      <top style="medium">
        <color indexed="8"/>
      </top>
      <bottom/>
      <diagonal/>
    </border>
    <border>
      <left/>
      <right/>
      <top/>
      <bottom/>
      <diagonal/>
    </border>
    <border>
      <left/>
      <right style="thin">
        <color indexed="14"/>
      </right>
      <top/>
      <bottom/>
      <diagonal/>
    </border>
    <border>
      <left style="medium">
        <color indexed="8"/>
      </left>
      <right/>
      <top/>
      <bottom/>
      <diagonal/>
    </border>
    <border>
      <left/>
      <right style="medium">
        <color indexed="8"/>
      </right>
      <top/>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top style="thin">
        <color indexed="14"/>
      </top>
      <bottom style="thin">
        <color indexed="14"/>
      </bottom>
      <diagonal/>
    </border>
    <border>
      <left style="medium">
        <color indexed="8"/>
      </left>
      <right style="thin">
        <color indexed="14"/>
      </right>
      <top/>
      <bottom/>
      <diagonal/>
    </border>
    <border>
      <left style="thin">
        <color indexed="14"/>
      </left>
      <right style="thin">
        <color indexed="14"/>
      </right>
      <top/>
      <bottom/>
      <diagonal/>
    </border>
    <border>
      <left style="thin">
        <color indexed="14"/>
      </left>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4"/>
      </left>
      <right style="thin">
        <color indexed="14"/>
      </right>
      <top/>
      <bottom style="thin">
        <color indexed="14"/>
      </bottom>
      <diagonal/>
    </border>
    <border>
      <left style="thin">
        <color indexed="14"/>
      </left>
      <right/>
      <top style="thin">
        <color indexed="14"/>
      </top>
      <bottom/>
      <diagonal/>
    </border>
    <border>
      <left/>
      <right/>
      <top style="thin">
        <color indexed="14"/>
      </top>
      <bottom style="thin">
        <color indexed="8"/>
      </bottom>
      <diagonal/>
    </border>
    <border>
      <left/>
      <right/>
      <top style="thin">
        <color indexed="14"/>
      </top>
      <bottom style="thin">
        <color indexed="14"/>
      </bottom>
      <diagonal/>
    </border>
    <border>
      <left style="thin">
        <color indexed="14"/>
      </left>
      <right style="thin">
        <color indexed="8"/>
      </right>
      <top/>
      <bottom style="thin">
        <color indexed="14"/>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14"/>
      </right>
      <top style="thin">
        <color indexed="14"/>
      </top>
      <bottom style="thin">
        <color indexed="14"/>
      </bottom>
      <diagonal/>
    </border>
    <border>
      <left style="thin">
        <color indexed="14"/>
      </left>
      <right style="thin">
        <color indexed="8"/>
      </right>
      <top style="thin">
        <color indexed="14"/>
      </top>
      <bottom style="thin">
        <color indexed="1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14"/>
      </left>
      <right style="thin">
        <color indexed="14"/>
      </right>
      <top style="thin">
        <color indexed="14"/>
      </top>
      <bottom/>
      <diagonal/>
    </border>
    <border>
      <left style="thin">
        <color indexed="14"/>
      </left>
      <right style="thin">
        <color indexed="8"/>
      </right>
      <top style="thin">
        <color indexed="14"/>
      </top>
      <bottom/>
      <diagonal/>
    </border>
    <border>
      <left style="thin">
        <color indexed="8"/>
      </left>
      <right style="thin">
        <color indexed="8"/>
      </right>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14"/>
      </left>
      <right/>
      <top/>
      <bottom style="thin">
        <color indexed="14"/>
      </bottom>
      <diagonal/>
    </border>
    <border>
      <left/>
      <right style="medium">
        <color indexed="8"/>
      </right>
      <top/>
      <bottom style="thin">
        <color indexed="14"/>
      </bottom>
      <diagonal/>
    </border>
    <border>
      <left style="medium">
        <color indexed="8"/>
      </left>
      <right/>
      <top/>
      <bottom style="thin">
        <color indexed="14"/>
      </bottom>
      <diagonal/>
    </border>
    <border>
      <left/>
      <right/>
      <top/>
      <bottom style="thin">
        <color indexed="14"/>
      </bottom>
      <diagonal/>
    </border>
  </borders>
  <cellStyleXfs count="1">
    <xf numFmtId="0" fontId="0" applyNumberFormat="0" applyFont="1" applyFill="0" applyBorder="0" applyAlignment="1" applyProtection="0">
      <alignment vertical="bottom"/>
    </xf>
  </cellStyleXfs>
  <cellXfs count="92">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49" fontId="0" fillId="4" borderId="2" applyNumberFormat="1" applyFont="1" applyFill="1" applyBorder="1" applyAlignment="1" applyProtection="0">
      <alignment vertical="bottom"/>
    </xf>
    <xf numFmtId="49" fontId="0" fillId="4" borderId="2" applyNumberFormat="1" applyFont="1" applyFill="1" applyBorder="1" applyAlignment="1" applyProtection="0">
      <alignment vertical="bottom" wrapText="1"/>
    </xf>
    <xf numFmtId="49" fontId="5" fillId="4" borderId="3" applyNumberFormat="1" applyFont="1" applyFill="1"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0" borderId="6" applyNumberFormat="1" applyFont="1" applyFill="0" applyBorder="1" applyAlignment="1" applyProtection="0">
      <alignment vertical="bottom"/>
    </xf>
    <xf numFmtId="0" fontId="0" fillId="5" borderId="7" applyNumberFormat="1" applyFont="1" applyFill="1" applyBorder="1" applyAlignment="1" applyProtection="0">
      <alignment vertical="bottom" wrapText="1"/>
    </xf>
    <xf numFmtId="0" fontId="0" borderId="8" applyNumberFormat="0" applyFont="1" applyFill="0" applyBorder="1" applyAlignment="1" applyProtection="0">
      <alignment vertical="bottom"/>
    </xf>
    <xf numFmtId="49" fontId="0" fillId="6" borderId="9" applyNumberFormat="1" applyFont="1" applyFill="1" applyBorder="1" applyAlignment="1" applyProtection="0">
      <alignment vertical="bottom"/>
    </xf>
    <xf numFmtId="0" fontId="0" fillId="5" borderId="10" applyNumberFormat="0" applyFont="1" applyFill="1" applyBorder="1" applyAlignment="1" applyProtection="0">
      <alignment vertical="bottom" wrapText="1"/>
    </xf>
    <xf numFmtId="0" fontId="0" borderId="11" applyNumberFormat="1" applyFont="1" applyFill="0" applyBorder="1" applyAlignment="1" applyProtection="0">
      <alignment vertical="bottom"/>
    </xf>
    <xf numFmtId="49" fontId="6" fillId="5" borderId="12" applyNumberFormat="1" applyFont="1" applyFill="1" applyBorder="1" applyAlignment="1" applyProtection="0">
      <alignment horizontal="center" vertical="center"/>
    </xf>
    <xf numFmtId="49" fontId="7" fillId="5" borderId="12" applyNumberFormat="1" applyFont="1" applyFill="1" applyBorder="1" applyAlignment="1" applyProtection="0">
      <alignment horizontal="center" vertical="center" wrapText="1"/>
    </xf>
    <xf numFmtId="0" fontId="0" borderId="12" applyNumberFormat="1" applyFont="1" applyFill="0" applyBorder="1" applyAlignment="1" applyProtection="0">
      <alignment vertical="bottom"/>
    </xf>
    <xf numFmtId="0" fontId="0" borderId="13" applyNumberFormat="1" applyFont="1" applyFill="0" applyBorder="1" applyAlignment="1" applyProtection="0">
      <alignment vertical="bottom"/>
    </xf>
    <xf numFmtId="0" fontId="0" fillId="7" borderId="14" applyNumberFormat="1" applyFont="1" applyFill="1" applyBorder="1" applyAlignment="1" applyProtection="0">
      <alignment vertical="bottom"/>
    </xf>
    <xf numFmtId="49" fontId="0" fillId="5" borderId="7" applyNumberFormat="1" applyFont="1" applyFill="1" applyBorder="1" applyAlignment="1" applyProtection="0">
      <alignment horizontal="right" vertical="bottom" wrapText="1"/>
    </xf>
    <xf numFmtId="49" fontId="8" fillId="8" borderId="15" applyNumberFormat="1" applyFont="1" applyFill="1" applyBorder="1" applyAlignment="1" applyProtection="0">
      <alignment vertical="center"/>
    </xf>
    <xf numFmtId="9" fontId="0" fillId="8" borderId="16" applyNumberFormat="1" applyFont="1" applyFill="1" applyBorder="1" applyAlignment="1" applyProtection="0">
      <alignment vertical="bottom" wrapText="1"/>
    </xf>
    <xf numFmtId="0" fontId="0" fillId="9" borderId="17" applyNumberFormat="1" applyFont="1" applyFill="1" applyBorder="1" applyAlignment="1" applyProtection="0">
      <alignment vertical="bottom"/>
    </xf>
    <xf numFmtId="49" fontId="6" fillId="9" borderId="15" applyNumberFormat="1" applyFont="1" applyFill="1" applyBorder="1" applyAlignment="1" applyProtection="0">
      <alignment horizontal="center" vertical="center"/>
    </xf>
    <xf numFmtId="49" fontId="7" fillId="9" borderId="15" applyNumberFormat="1" applyFont="1" applyFill="1" applyBorder="1" applyAlignment="1" applyProtection="0">
      <alignment horizontal="center" vertical="center" wrapText="1"/>
    </xf>
    <xf numFmtId="0" fontId="0" fillId="9" borderId="15" applyNumberFormat="1" applyFont="1" applyFill="1" applyBorder="1" applyAlignment="1" applyProtection="0">
      <alignment vertical="bottom"/>
    </xf>
    <xf numFmtId="0" fontId="0" fillId="7" borderId="18" applyNumberFormat="1" applyFont="1" applyFill="1"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borderId="21" applyNumberFormat="0" applyFont="1" applyFill="0" applyBorder="1" applyAlignment="1" applyProtection="0">
      <alignment vertical="bottom"/>
    </xf>
    <xf numFmtId="0" fontId="0" borderId="22" applyNumberFormat="1" applyFont="1" applyFill="0" applyBorder="1" applyAlignment="1" applyProtection="0">
      <alignment vertical="bottom"/>
    </xf>
    <xf numFmtId="49" fontId="6" fillId="5" borderId="23" applyNumberFormat="1" applyFont="1" applyFill="1" applyBorder="1" applyAlignment="1" applyProtection="0">
      <alignment horizontal="center" vertical="center"/>
    </xf>
    <xf numFmtId="49" fontId="7" fillId="5" borderId="23" applyNumberFormat="1" applyFont="1" applyFill="1" applyBorder="1" applyAlignment="1" applyProtection="0">
      <alignment horizontal="center" vertical="center" wrapText="1"/>
    </xf>
    <xf numFmtId="0" fontId="0" borderId="23" applyNumberFormat="1" applyFont="1" applyFill="0" applyBorder="1" applyAlignment="1" applyProtection="0">
      <alignment vertical="bottom"/>
    </xf>
    <xf numFmtId="0" fontId="0" borderId="24" applyNumberFormat="1" applyFont="1" applyFill="0" applyBorder="1" applyAlignment="1" applyProtection="0">
      <alignment vertical="bottom"/>
    </xf>
    <xf numFmtId="0" fontId="0" fillId="9" borderId="25" applyNumberFormat="1" applyFont="1" applyFill="1" applyBorder="1" applyAlignment="1" applyProtection="0">
      <alignment vertical="bottom"/>
    </xf>
    <xf numFmtId="0" fontId="6" fillId="9" borderId="26" applyNumberFormat="0" applyFont="1" applyFill="1" applyBorder="1" applyAlignment="1" applyProtection="0">
      <alignment horizontal="center" vertical="center"/>
    </xf>
    <xf numFmtId="0" fontId="7" fillId="9" borderId="26" applyNumberFormat="0" applyFont="1" applyFill="1" applyBorder="1" applyAlignment="1" applyProtection="0">
      <alignment horizontal="center" vertical="center" wrapText="1"/>
    </xf>
    <xf numFmtId="0" fontId="0" fillId="9" borderId="26" applyNumberFormat="1" applyFont="1" applyFill="1" applyBorder="1" applyAlignment="1" applyProtection="0">
      <alignment vertical="bottom"/>
    </xf>
    <xf numFmtId="0" fontId="0" fillId="7" borderId="27" applyNumberFormat="1" applyFont="1" applyFill="1" applyBorder="1" applyAlignment="1" applyProtection="0">
      <alignment vertical="bottom"/>
    </xf>
    <xf numFmtId="0" fontId="0" borderId="28" applyNumberFormat="0" applyFont="1" applyFill="0" applyBorder="1" applyAlignment="1" applyProtection="0">
      <alignment vertical="bottom"/>
    </xf>
    <xf numFmtId="0" fontId="0" fillId="5" borderId="20" applyNumberFormat="0" applyFont="1" applyFill="1" applyBorder="1" applyAlignment="1" applyProtection="0">
      <alignment vertical="bottom" wrapText="1"/>
    </xf>
    <xf numFmtId="0" fontId="0" fillId="5" borderId="19" applyNumberFormat="0" applyFont="1" applyFill="1" applyBorder="1" applyAlignment="1" applyProtection="0">
      <alignment vertical="bottom" wrapText="1"/>
    </xf>
    <xf numFmtId="0" fontId="9" borderId="19" applyNumberFormat="0" applyFont="1" applyFill="0" applyBorder="1" applyAlignment="1" applyProtection="0">
      <alignment vertical="bottom"/>
    </xf>
    <xf numFmtId="0" fontId="0" applyNumberFormat="1" applyFont="1" applyFill="0" applyBorder="0" applyAlignment="1" applyProtection="0">
      <alignment vertical="bottom"/>
    </xf>
    <xf numFmtId="49" fontId="10" fillId="5" borderId="29" applyNumberFormat="1" applyFont="1" applyFill="1" applyBorder="1" applyAlignment="1" applyProtection="0">
      <alignment vertical="bottom"/>
    </xf>
    <xf numFmtId="49" fontId="10" fillId="5" borderId="9" applyNumberFormat="1" applyFont="1" applyFill="1" applyBorder="1" applyAlignment="1" applyProtection="0">
      <alignment vertical="bottom"/>
    </xf>
    <xf numFmtId="49" fontId="10" fillId="5" borderId="30" applyNumberFormat="1" applyFont="1" applyFill="1" applyBorder="1" applyAlignment="1" applyProtection="0">
      <alignment vertical="bottom"/>
    </xf>
    <xf numFmtId="49" fontId="11" fillId="5" borderId="9" applyNumberFormat="1" applyFont="1" applyFill="1" applyBorder="1" applyAlignment="1" applyProtection="0">
      <alignment vertical="bottom"/>
    </xf>
    <xf numFmtId="49" fontId="11" fillId="5" borderId="31" applyNumberFormat="1" applyFont="1" applyFill="1" applyBorder="1" applyAlignment="1" applyProtection="0">
      <alignment horizontal="center" vertical="center"/>
    </xf>
    <xf numFmtId="49" fontId="11" fillId="5" borderId="10" applyNumberFormat="1" applyFont="1" applyFill="1" applyBorder="1" applyAlignment="1" applyProtection="0">
      <alignment vertical="bottom"/>
    </xf>
    <xf numFmtId="49" fontId="10" fillId="5" borderId="28" applyNumberFormat="1" applyFont="1" applyFill="1" applyBorder="1" applyAlignment="1" applyProtection="0">
      <alignment horizontal="center" vertical="center" wrapText="1"/>
    </xf>
    <xf numFmtId="49" fontId="13" fillId="5" borderId="32" applyNumberFormat="1" applyFont="1" applyFill="1" applyBorder="1" applyAlignment="1" applyProtection="0">
      <alignment horizontal="center" vertical="center" wrapText="1"/>
    </xf>
    <xf numFmtId="0" fontId="13" fillId="7" borderId="33" applyNumberFormat="1" applyFont="1" applyFill="1" applyBorder="1" applyAlignment="1" applyProtection="0">
      <alignment horizontal="center" vertical="center"/>
    </xf>
    <xf numFmtId="0" fontId="0" fillId="10" borderId="34" applyNumberFormat="1" applyFont="1" applyFill="1" applyBorder="1" applyAlignment="1" applyProtection="0">
      <alignment vertical="bottom"/>
    </xf>
    <xf numFmtId="49" fontId="0" fillId="10" borderId="15" applyNumberFormat="1" applyFont="1" applyFill="1" applyBorder="1" applyAlignment="1" applyProtection="0">
      <alignment vertical="bottom"/>
    </xf>
    <xf numFmtId="0" fontId="0" fillId="5" borderId="35" applyNumberFormat="1" applyFont="1" applyFill="1" applyBorder="1" applyAlignment="1" applyProtection="0">
      <alignment vertical="center"/>
    </xf>
    <xf numFmtId="0" fontId="0" fillId="5" borderId="28" applyNumberFormat="0" applyFont="1" applyFill="1" applyBorder="1" applyAlignment="1" applyProtection="0">
      <alignment vertical="bottom"/>
    </xf>
    <xf numFmtId="0" fontId="10" fillId="5" borderId="19" applyNumberFormat="0" applyFont="1" applyFill="1" applyBorder="1" applyAlignment="1" applyProtection="0">
      <alignment horizontal="center" vertical="center" wrapText="1"/>
    </xf>
    <xf numFmtId="0" fontId="13" fillId="5" borderId="36" applyNumberFormat="0" applyFont="1" applyFill="1" applyBorder="1" applyAlignment="1" applyProtection="0">
      <alignment horizontal="center" vertical="center" wrapText="1"/>
    </xf>
    <xf numFmtId="0" fontId="13" fillId="7" borderId="33" applyNumberFormat="0" applyFont="1" applyFill="1" applyBorder="1" applyAlignment="1" applyProtection="0">
      <alignment horizontal="center" vertical="center"/>
    </xf>
    <xf numFmtId="0" fontId="0" fillId="5" borderId="35" applyNumberFormat="0" applyFont="1" applyFill="1" applyBorder="1" applyAlignment="1" applyProtection="0">
      <alignment vertical="center"/>
    </xf>
    <xf numFmtId="0" fontId="0" fillId="5" borderId="19" applyNumberFormat="0" applyFont="1" applyFill="1" applyBorder="1" applyAlignment="1" applyProtection="0">
      <alignment vertical="bottom"/>
    </xf>
    <xf numFmtId="49" fontId="13" fillId="5" borderId="36" applyNumberFormat="1" applyFont="1" applyFill="1" applyBorder="1" applyAlignment="1" applyProtection="0">
      <alignment horizontal="center" vertical="center" wrapText="1"/>
    </xf>
    <xf numFmtId="0" fontId="0" fillId="4" borderId="34"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0" fontId="13" fillId="7" borderId="37" applyNumberFormat="1" applyFont="1" applyFill="1" applyBorder="1" applyAlignment="1" applyProtection="0">
      <alignment horizontal="center" vertical="center"/>
    </xf>
    <xf numFmtId="0" fontId="13" fillId="7" borderId="38" applyNumberFormat="0" applyFont="1" applyFill="1" applyBorder="1" applyAlignment="1" applyProtection="0">
      <alignment horizontal="center" vertical="center"/>
    </xf>
    <xf numFmtId="0" fontId="13" fillId="7" borderId="39" applyNumberFormat="0" applyFont="1" applyFill="1" applyBorder="1" applyAlignment="1" applyProtection="0">
      <alignment horizontal="center" vertical="center"/>
    </xf>
    <xf numFmtId="0" fontId="10" fillId="5" borderId="40" applyNumberFormat="0" applyFont="1" applyFill="1" applyBorder="1" applyAlignment="1" applyProtection="0">
      <alignment horizontal="center" vertical="center" wrapText="1"/>
    </xf>
    <xf numFmtId="0" fontId="13" fillId="5" borderId="41" applyNumberFormat="0" applyFont="1" applyFill="1" applyBorder="1" applyAlignment="1" applyProtection="0">
      <alignment horizontal="center" vertical="center" wrapText="1"/>
    </xf>
    <xf numFmtId="0" fontId="13" fillId="7" borderId="42" applyNumberFormat="0" applyFont="1" applyFill="1" applyBorder="1" applyAlignment="1" applyProtection="0">
      <alignment horizontal="center" vertical="center"/>
    </xf>
    <xf numFmtId="0" fontId="0" fillId="11" borderId="24" applyNumberFormat="0" applyFont="1" applyFill="1" applyBorder="1" applyAlignment="1" applyProtection="0">
      <alignment vertical="bottom"/>
    </xf>
    <xf numFmtId="49" fontId="10" fillId="11" borderId="18" applyNumberFormat="1" applyFont="1" applyFill="1" applyBorder="1" applyAlignment="1" applyProtection="0">
      <alignment vertical="bottom"/>
    </xf>
    <xf numFmtId="0" fontId="0" fillId="11" borderId="43" applyNumberFormat="1" applyFont="1" applyFill="1" applyBorder="1" applyAlignment="1" applyProtection="0">
      <alignment vertical="bottom"/>
    </xf>
    <xf numFmtId="0" fontId="0" fillId="11" borderId="17" applyNumberFormat="0" applyFont="1" applyFill="1" applyBorder="1" applyAlignment="1" applyProtection="0">
      <alignment vertical="bottom"/>
    </xf>
    <xf numFmtId="0" fontId="0" fillId="11" borderId="15" applyNumberFormat="0" applyFont="1" applyFill="1" applyBorder="1" applyAlignment="1" applyProtection="0">
      <alignment vertical="bottom"/>
    </xf>
    <xf numFmtId="0" fontId="13" fillId="7" borderId="44" applyNumberFormat="0" applyFont="1" applyFill="1" applyBorder="1" applyAlignment="1" applyProtection="0">
      <alignment horizontal="center" vertical="center"/>
    </xf>
    <xf numFmtId="49" fontId="10" fillId="5" borderId="28" applyNumberFormat="1" applyFont="1" applyFill="1" applyBorder="1" applyAlignment="1" applyProtection="0">
      <alignment horizontal="center" vertical="center"/>
    </xf>
    <xf numFmtId="0" fontId="10" fillId="5" borderId="19" applyNumberFormat="0" applyFont="1" applyFill="1" applyBorder="1" applyAlignment="1" applyProtection="0">
      <alignment horizontal="center" vertical="center"/>
    </xf>
    <xf numFmtId="0" fontId="10" fillId="5" borderId="40" applyNumberFormat="0" applyFont="1" applyFill="1" applyBorder="1" applyAlignment="1" applyProtection="0">
      <alignment horizontal="center" vertical="center"/>
    </xf>
    <xf numFmtId="0" fontId="0" fillId="11" borderId="45" applyNumberFormat="1" applyFont="1" applyFill="1" applyBorder="1" applyAlignment="1" applyProtection="0">
      <alignment vertical="bottom"/>
    </xf>
    <xf numFmtId="0" fontId="0" fillId="12" borderId="46" applyNumberFormat="0" applyFont="1" applyFill="1" applyBorder="1" applyAlignment="1" applyProtection="0">
      <alignment vertical="bottom"/>
    </xf>
    <xf numFmtId="49" fontId="10" fillId="12" borderId="47" applyNumberFormat="1" applyFont="1" applyFill="1" applyBorder="1" applyAlignment="1" applyProtection="0">
      <alignment vertical="bottom"/>
    </xf>
    <xf numFmtId="0" fontId="0" fillId="12" borderId="45" applyNumberFormat="1" applyFont="1" applyFill="1" applyBorder="1" applyAlignment="1" applyProtection="0">
      <alignment vertical="bottom"/>
    </xf>
    <xf numFmtId="0" fontId="0" fillId="12" borderId="48" applyNumberFormat="0" applyFont="1" applyFill="1" applyBorder="1" applyAlignment="1" applyProtection="0">
      <alignment vertical="bottom"/>
    </xf>
    <xf numFmtId="0" fontId="0" fillId="12" borderId="49"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cfcfcf"/>
      <rgbColor rgb="ff548135"/>
      <rgbColor rgb="ffaaaaaa"/>
      <rgbColor rgb="ffffffff"/>
      <rgbColor rgb="ffffd965"/>
      <rgbColor rgb="ffe2eeda"/>
      <rgbColor rgb="fffff2cb"/>
      <rgbColor rgb="fff2f2f2"/>
      <rgbColor rgb="ffa5a5a5"/>
      <rgbColor rgb="ffdeeaf6"/>
      <rgbColor rgb="ff5b9b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32</v>
      </c>
      <c r="C11" s="3"/>
      <c r="D11" s="3"/>
    </row>
    <row r="12">
      <c r="B12" s="4"/>
      <c r="C12" t="s" s="4">
        <v>5</v>
      </c>
      <c r="D12" t="s" s="5">
        <v>32</v>
      </c>
    </row>
  </sheetData>
  <mergeCells count="1">
    <mergeCell ref="B3:D3"/>
  </mergeCells>
  <hyperlinks>
    <hyperlink ref="D10" location="'Final Assessment'!R1C1" tooltip="" display="Final Assessment"/>
    <hyperlink ref="D12" location="'Assessment'!R1C1" tooltip="" display="Assessment"/>
  </hyperlinks>
</worksheet>
</file>

<file path=xl/worksheets/sheet2.xml><?xml version="1.0" encoding="utf-8"?>
<worksheet xmlns:r="http://schemas.openxmlformats.org/officeDocument/2006/relationships" xmlns="http://schemas.openxmlformats.org/spreadsheetml/2006/main">
  <dimension ref="A1:O74"/>
  <sheetViews>
    <sheetView workbookViewId="0" showGridLines="0" defaultGridColor="1"/>
  </sheetViews>
  <sheetFormatPr defaultColWidth="8.83333" defaultRowHeight="16" customHeight="1" outlineLevelRow="0" outlineLevelCol="0"/>
  <cols>
    <col min="1" max="1" width="8.85156" style="6" customWidth="1"/>
    <col min="2" max="2" width="27.1719" style="6" customWidth="1"/>
    <col min="3" max="3" width="24.6719" style="6" customWidth="1"/>
    <col min="4" max="4" width="15.5" style="6" customWidth="1"/>
    <col min="5" max="7" width="22.6719" style="6" customWidth="1"/>
    <col min="8" max="8" width="10.6719" style="6" customWidth="1"/>
    <col min="9" max="10" width="8.85156" style="6" customWidth="1"/>
    <col min="11" max="11" width="16.8516" style="6" customWidth="1"/>
    <col min="12" max="13" width="8.85156" style="6" customWidth="1"/>
    <col min="14" max="14" width="22" style="6" customWidth="1"/>
    <col min="15" max="15" width="8.85156" style="6" customWidth="1"/>
    <col min="16" max="16384" width="8.85156" style="6" customWidth="1"/>
  </cols>
  <sheetData>
    <row r="1" ht="18" customHeight="1">
      <c r="A1" s="7"/>
      <c r="B1" t="s" s="8">
        <v>6</v>
      </c>
      <c r="C1" t="s" s="9">
        <v>7</v>
      </c>
      <c r="D1" t="s" s="8">
        <v>8</v>
      </c>
      <c r="E1" t="s" s="8">
        <v>9</v>
      </c>
      <c r="F1" t="s" s="8">
        <v>10</v>
      </c>
      <c r="G1" t="s" s="8">
        <v>11</v>
      </c>
      <c r="H1" t="s" s="10">
        <v>12</v>
      </c>
      <c r="I1" s="11"/>
      <c r="J1" s="12"/>
      <c r="K1" t="s" s="13">
        <v>13</v>
      </c>
      <c r="L1" s="14">
        <v>27</v>
      </c>
      <c r="M1" s="15"/>
      <c r="N1" t="s" s="16">
        <v>14</v>
      </c>
      <c r="O1" s="17"/>
    </row>
    <row r="2" ht="59" customHeight="1">
      <c r="A2" s="18">
        <v>1</v>
      </c>
      <c r="B2" t="s" s="19">
        <v>15</v>
      </c>
      <c r="C2" t="s" s="20">
        <v>16</v>
      </c>
      <c r="D2" s="21">
        <f>C$74</f>
        <v>0</v>
      </c>
      <c r="E2" s="21">
        <v>0</v>
      </c>
      <c r="F2" s="21">
        <v>0</v>
      </c>
      <c r="G2" s="22">
        <v>0</v>
      </c>
      <c r="H2" s="23">
        <f>(D2)-SUM(E2:G2)*D2</f>
        <v>0</v>
      </c>
      <c r="I2" s="11"/>
      <c r="J2" s="12"/>
      <c r="K2" t="s" s="13">
        <v>17</v>
      </c>
      <c r="L2" t="s" s="24">
        <v>18</v>
      </c>
      <c r="M2" s="15"/>
      <c r="N2" t="s" s="25">
        <v>19</v>
      </c>
      <c r="O2" s="26">
        <v>-0.15</v>
      </c>
    </row>
    <row r="3" ht="36.5" customHeight="1">
      <c r="A3" s="27">
        <v>2</v>
      </c>
      <c r="B3" t="s" s="28">
        <v>20</v>
      </c>
      <c r="C3" t="s" s="29">
        <v>21</v>
      </c>
      <c r="D3" s="30">
        <f>C$74</f>
        <v>0</v>
      </c>
      <c r="E3" s="30">
        <v>0</v>
      </c>
      <c r="F3" s="30">
        <v>0</v>
      </c>
      <c r="G3" s="30">
        <v>0</v>
      </c>
      <c r="H3" s="31">
        <f>(D3)-SUM(E3:G3)*D3</f>
        <v>0</v>
      </c>
      <c r="I3" s="11"/>
      <c r="J3" s="32"/>
      <c r="K3" s="33"/>
      <c r="L3" s="33"/>
      <c r="M3" s="34"/>
      <c r="N3" t="s" s="25">
        <v>22</v>
      </c>
      <c r="O3" s="26">
        <v>-0.3</v>
      </c>
    </row>
    <row r="4" ht="36" customHeight="1">
      <c r="A4" s="35">
        <v>3</v>
      </c>
      <c r="B4" t="s" s="36">
        <v>23</v>
      </c>
      <c r="C4" t="s" s="37">
        <v>24</v>
      </c>
      <c r="D4" s="38">
        <f>C$74</f>
        <v>0</v>
      </c>
      <c r="E4" s="38">
        <v>0</v>
      </c>
      <c r="F4" s="38">
        <v>0</v>
      </c>
      <c r="G4" s="39">
        <v>0</v>
      </c>
      <c r="H4" s="31">
        <f>(D4)-SUM(E4:G4)*D4</f>
        <v>0</v>
      </c>
      <c r="I4" s="11"/>
      <c r="J4" s="32"/>
      <c r="K4" s="32"/>
      <c r="L4" s="32"/>
      <c r="M4" s="34"/>
      <c r="N4" t="s" s="25">
        <v>25</v>
      </c>
      <c r="O4" s="26">
        <v>-0.5</v>
      </c>
    </row>
    <row r="5" ht="36" customHeight="1">
      <c r="A5" s="27">
        <v>4</v>
      </c>
      <c r="B5" t="s" s="28">
        <v>26</v>
      </c>
      <c r="C5" t="s" s="29">
        <v>27</v>
      </c>
      <c r="D5" s="30">
        <f>C$74</f>
        <v>0</v>
      </c>
      <c r="E5" s="30">
        <v>0</v>
      </c>
      <c r="F5" s="30">
        <v>0</v>
      </c>
      <c r="G5" s="30">
        <v>0</v>
      </c>
      <c r="H5" s="31">
        <f>(D5)-SUM(E5:G5)*D5</f>
        <v>0</v>
      </c>
      <c r="I5" s="11"/>
      <c r="J5" s="32"/>
      <c r="K5" s="32"/>
      <c r="L5" s="32"/>
      <c r="M5" s="34"/>
      <c r="N5" t="s" s="25">
        <v>28</v>
      </c>
      <c r="O5" s="26">
        <v>-0.9</v>
      </c>
    </row>
    <row r="6" ht="25" customHeight="1">
      <c r="A6" s="35">
        <v>5</v>
      </c>
      <c r="B6" t="s" s="36">
        <v>29</v>
      </c>
      <c r="C6" t="s" s="37">
        <v>30</v>
      </c>
      <c r="D6" s="38">
        <f>C$74</f>
        <v>0</v>
      </c>
      <c r="E6" s="38">
        <v>0</v>
      </c>
      <c r="F6" s="38">
        <v>0</v>
      </c>
      <c r="G6" s="39">
        <v>0</v>
      </c>
      <c r="H6" s="31">
        <f>(D6)-SUM(E6:G6)*D6</f>
        <v>0</v>
      </c>
      <c r="I6" s="11"/>
      <c r="J6" s="32"/>
      <c r="K6" s="32"/>
      <c r="L6" s="32"/>
      <c r="M6" s="34"/>
      <c r="N6" t="s" s="25">
        <v>31</v>
      </c>
      <c r="O6" s="26">
        <v>-1</v>
      </c>
    </row>
    <row r="7" ht="17" customHeight="1">
      <c r="A7" s="40">
        <v>6</v>
      </c>
      <c r="B7" s="41"/>
      <c r="C7" s="42"/>
      <c r="D7" s="43">
        <f>C$74</f>
        <v>0</v>
      </c>
      <c r="E7" s="43">
        <v>0</v>
      </c>
      <c r="F7" s="43">
        <v>0</v>
      </c>
      <c r="G7" s="43">
        <v>0</v>
      </c>
      <c r="H7" s="44">
        <f>(D7)-SUM(E7:G7)*D7</f>
        <v>0</v>
      </c>
      <c r="I7" s="11"/>
      <c r="J7" s="32"/>
      <c r="K7" s="32"/>
      <c r="L7" s="32"/>
      <c r="M7" s="32"/>
      <c r="N7" s="45"/>
      <c r="O7" s="45"/>
    </row>
    <row r="8" ht="15.85" customHeight="1">
      <c r="A8" s="33"/>
      <c r="B8" s="33"/>
      <c r="C8" s="46"/>
      <c r="D8" s="33"/>
      <c r="E8" s="33"/>
      <c r="F8" s="33"/>
      <c r="G8" s="33"/>
      <c r="H8" s="33"/>
      <c r="I8" s="32"/>
      <c r="J8" s="32"/>
      <c r="K8" s="32"/>
      <c r="L8" s="32"/>
      <c r="M8" s="32"/>
      <c r="N8" s="32"/>
      <c r="O8" s="32"/>
    </row>
    <row r="9" ht="15.35" customHeight="1">
      <c r="A9" s="32"/>
      <c r="B9" s="32"/>
      <c r="C9" s="47"/>
      <c r="D9" s="32"/>
      <c r="E9" s="32"/>
      <c r="F9" s="32"/>
      <c r="G9" s="32"/>
      <c r="H9" s="32"/>
      <c r="I9" s="32"/>
      <c r="J9" s="32"/>
      <c r="K9" s="32"/>
      <c r="L9" s="32"/>
      <c r="M9" s="32"/>
      <c r="N9" s="32"/>
      <c r="O9" s="32"/>
    </row>
    <row r="10" ht="15.35" customHeight="1">
      <c r="A10" s="32"/>
      <c r="B10" s="32"/>
      <c r="C10" s="47"/>
      <c r="D10" s="32"/>
      <c r="E10" s="32"/>
      <c r="F10" s="32"/>
      <c r="G10" s="32"/>
      <c r="H10" s="32"/>
      <c r="I10" s="32"/>
      <c r="J10" s="32"/>
      <c r="K10" s="32"/>
      <c r="L10" s="32"/>
      <c r="M10" s="32"/>
      <c r="N10" s="32"/>
      <c r="O10" s="32"/>
    </row>
    <row r="11" ht="15.35" customHeight="1">
      <c r="A11" s="32"/>
      <c r="B11" s="32"/>
      <c r="C11" s="47"/>
      <c r="D11" s="32"/>
      <c r="E11" s="32"/>
      <c r="F11" s="32"/>
      <c r="G11" s="32"/>
      <c r="H11" s="32"/>
      <c r="I11" s="32"/>
      <c r="J11" s="32"/>
      <c r="K11" s="32"/>
      <c r="L11" s="32"/>
      <c r="M11" s="32"/>
      <c r="N11" s="32"/>
      <c r="O11" s="32"/>
    </row>
    <row r="12" ht="15.35" customHeight="1">
      <c r="A12" s="48"/>
      <c r="B12" s="32"/>
      <c r="C12" s="47"/>
      <c r="D12" s="32"/>
      <c r="E12" s="32"/>
      <c r="F12" s="32"/>
      <c r="G12" s="32"/>
      <c r="H12" s="32"/>
      <c r="I12" s="32"/>
      <c r="J12" s="32"/>
      <c r="K12" s="32"/>
      <c r="L12" s="32"/>
      <c r="M12" s="32"/>
      <c r="N12" s="32"/>
      <c r="O12" s="32"/>
    </row>
    <row r="13" ht="15.35" customHeight="1">
      <c r="A13" s="48"/>
      <c r="B13" s="32"/>
      <c r="C13" s="47"/>
      <c r="D13" s="32"/>
      <c r="E13" s="32"/>
      <c r="F13" s="32"/>
      <c r="G13" s="32"/>
      <c r="H13" s="32"/>
      <c r="I13" s="32"/>
      <c r="J13" s="32"/>
      <c r="K13" s="32"/>
      <c r="L13" s="32"/>
      <c r="M13" s="32"/>
      <c r="N13" s="32"/>
      <c r="O13" s="32"/>
    </row>
    <row r="14" ht="15.35" customHeight="1">
      <c r="A14" s="48"/>
      <c r="B14" s="32"/>
      <c r="C14" s="47"/>
      <c r="D14" s="32"/>
      <c r="E14" s="32"/>
      <c r="F14" s="32"/>
      <c r="G14" s="32"/>
      <c r="H14" s="32"/>
      <c r="I14" s="32"/>
      <c r="J14" s="32"/>
      <c r="K14" s="32"/>
      <c r="L14" s="32"/>
      <c r="M14" s="32"/>
      <c r="N14" s="32"/>
      <c r="O14" s="32"/>
    </row>
    <row r="15" ht="15.35" customHeight="1">
      <c r="A15" s="48"/>
      <c r="B15" s="32"/>
      <c r="C15" s="47"/>
      <c r="D15" s="32"/>
      <c r="E15" s="32"/>
      <c r="F15" s="32"/>
      <c r="G15" s="32"/>
      <c r="H15" s="32"/>
      <c r="I15" s="32"/>
      <c r="J15" s="32"/>
      <c r="K15" s="32"/>
      <c r="L15" s="32"/>
      <c r="M15" s="32"/>
      <c r="N15" s="32"/>
      <c r="O15" s="32"/>
    </row>
    <row r="16" ht="15.35" customHeight="1">
      <c r="A16" s="48"/>
      <c r="B16" s="32"/>
      <c r="C16" s="47"/>
      <c r="D16" s="32"/>
      <c r="E16" s="32"/>
      <c r="F16" s="32"/>
      <c r="G16" s="32"/>
      <c r="H16" s="32"/>
      <c r="I16" s="32"/>
      <c r="J16" s="32"/>
      <c r="K16" s="32"/>
      <c r="L16" s="32"/>
      <c r="M16" s="32"/>
      <c r="N16" s="32"/>
      <c r="O16" s="32"/>
    </row>
    <row r="17" ht="15.35" customHeight="1">
      <c r="A17" s="48"/>
      <c r="B17" s="32"/>
      <c r="C17" s="47"/>
      <c r="D17" s="32"/>
      <c r="E17" s="32"/>
      <c r="F17" s="32"/>
      <c r="G17" s="32"/>
      <c r="H17" s="32"/>
      <c r="I17" s="32"/>
      <c r="J17" s="32"/>
      <c r="K17" s="32"/>
      <c r="L17" s="32"/>
      <c r="M17" s="32"/>
      <c r="N17" s="32"/>
      <c r="O17" s="32"/>
    </row>
    <row r="18" ht="15.35" customHeight="1">
      <c r="A18" s="48"/>
      <c r="B18" s="32"/>
      <c r="C18" s="47"/>
      <c r="D18" s="32"/>
      <c r="E18" s="32"/>
      <c r="F18" s="32"/>
      <c r="G18" s="32"/>
      <c r="H18" s="32"/>
      <c r="I18" s="32"/>
      <c r="J18" s="32"/>
      <c r="K18" s="32"/>
      <c r="L18" s="32"/>
      <c r="M18" s="32"/>
      <c r="N18" s="32"/>
      <c r="O18" s="32"/>
    </row>
    <row r="19" ht="15.35" customHeight="1">
      <c r="A19" s="48"/>
      <c r="B19" s="32"/>
      <c r="C19" s="47"/>
      <c r="D19" s="32"/>
      <c r="E19" s="32"/>
      <c r="F19" s="32"/>
      <c r="G19" s="32"/>
      <c r="H19" s="32"/>
      <c r="I19" s="32"/>
      <c r="J19" s="32"/>
      <c r="K19" s="32"/>
      <c r="L19" s="32"/>
      <c r="M19" s="32"/>
      <c r="N19" s="32"/>
      <c r="O19" s="32"/>
    </row>
    <row r="20" ht="15.35" customHeight="1">
      <c r="A20" s="32"/>
      <c r="B20" s="32"/>
      <c r="C20" s="47"/>
      <c r="D20" s="32"/>
      <c r="E20" s="32"/>
      <c r="F20" s="32"/>
      <c r="G20" s="32"/>
      <c r="H20" s="32"/>
      <c r="I20" s="32"/>
      <c r="J20" s="32"/>
      <c r="K20" s="32"/>
      <c r="L20" s="32"/>
      <c r="M20" s="32"/>
      <c r="N20" s="32"/>
      <c r="O20" s="32"/>
    </row>
    <row r="21" ht="15.35" customHeight="1">
      <c r="A21" s="32"/>
      <c r="B21" s="32"/>
      <c r="C21" s="47"/>
      <c r="D21" s="32"/>
      <c r="E21" s="32"/>
      <c r="F21" s="32"/>
      <c r="G21" s="32"/>
      <c r="H21" s="32"/>
      <c r="I21" s="32"/>
      <c r="J21" s="32"/>
      <c r="K21" s="32"/>
      <c r="L21" s="32"/>
      <c r="M21" s="32"/>
      <c r="N21" s="32"/>
      <c r="O21" s="32"/>
    </row>
    <row r="22" ht="15.35" customHeight="1">
      <c r="A22" s="32"/>
      <c r="B22" s="32"/>
      <c r="C22" s="47"/>
      <c r="D22" s="32"/>
      <c r="E22" s="32"/>
      <c r="F22" s="32"/>
      <c r="G22" s="32"/>
      <c r="H22" s="32"/>
      <c r="I22" s="32"/>
      <c r="J22" s="32"/>
      <c r="K22" s="32"/>
      <c r="L22" s="32"/>
      <c r="M22" s="32"/>
      <c r="N22" s="32"/>
      <c r="O22" s="32"/>
    </row>
    <row r="23" ht="15.35" customHeight="1">
      <c r="A23" s="32"/>
      <c r="B23" s="32"/>
      <c r="C23" s="47"/>
      <c r="D23" s="32"/>
      <c r="E23" s="32"/>
      <c r="F23" s="32"/>
      <c r="G23" s="32"/>
      <c r="H23" s="32"/>
      <c r="I23" s="32"/>
      <c r="J23" s="32"/>
      <c r="K23" s="32"/>
      <c r="L23" s="32"/>
      <c r="M23" s="32"/>
      <c r="N23" s="32"/>
      <c r="O23" s="32"/>
    </row>
    <row r="24" ht="15.35" customHeight="1">
      <c r="A24" s="32"/>
      <c r="B24" s="32"/>
      <c r="C24" s="47"/>
      <c r="D24" s="32"/>
      <c r="E24" s="32"/>
      <c r="F24" s="32"/>
      <c r="G24" s="32"/>
      <c r="H24" s="32"/>
      <c r="I24" s="32"/>
      <c r="J24" s="32"/>
      <c r="K24" s="32"/>
      <c r="L24" s="32"/>
      <c r="M24" s="32"/>
      <c r="N24" s="32"/>
      <c r="O24" s="32"/>
    </row>
    <row r="25" ht="15.35" customHeight="1">
      <c r="A25" s="32"/>
      <c r="B25" s="32"/>
      <c r="C25" s="47"/>
      <c r="D25" s="32"/>
      <c r="E25" s="32"/>
      <c r="F25" s="32"/>
      <c r="G25" s="32"/>
      <c r="H25" s="32"/>
      <c r="I25" s="32"/>
      <c r="J25" s="32"/>
      <c r="K25" s="32"/>
      <c r="L25" s="32"/>
      <c r="M25" s="32"/>
      <c r="N25" s="32"/>
      <c r="O25" s="32"/>
    </row>
    <row r="26" ht="15.35" customHeight="1">
      <c r="A26" s="32"/>
      <c r="B26" s="32"/>
      <c r="C26" s="47"/>
      <c r="D26" s="32"/>
      <c r="E26" s="32"/>
      <c r="F26" s="32"/>
      <c r="G26" s="32"/>
      <c r="H26" s="32"/>
      <c r="I26" s="32"/>
      <c r="J26" s="32"/>
      <c r="K26" s="32"/>
      <c r="L26" s="32"/>
      <c r="M26" s="32"/>
      <c r="N26" s="32"/>
      <c r="O26" s="32"/>
    </row>
    <row r="27" ht="15.35" customHeight="1">
      <c r="A27" s="32"/>
      <c r="B27" s="32"/>
      <c r="C27" s="47"/>
      <c r="D27" s="32"/>
      <c r="E27" s="32"/>
      <c r="F27" s="32"/>
      <c r="G27" s="32"/>
      <c r="H27" s="32"/>
      <c r="I27" s="32"/>
      <c r="J27" s="32"/>
      <c r="K27" s="32"/>
      <c r="L27" s="32"/>
      <c r="M27" s="32"/>
      <c r="N27" s="32"/>
      <c r="O27" s="32"/>
    </row>
    <row r="28" ht="15.35" customHeight="1">
      <c r="A28" s="32"/>
      <c r="B28" s="32"/>
      <c r="C28" s="47"/>
      <c r="D28" s="32"/>
      <c r="E28" s="32"/>
      <c r="F28" s="32"/>
      <c r="G28" s="32"/>
      <c r="H28" s="32"/>
      <c r="I28" s="32"/>
      <c r="J28" s="32"/>
      <c r="K28" s="32"/>
      <c r="L28" s="32"/>
      <c r="M28" s="32"/>
      <c r="N28" s="32"/>
      <c r="O28" s="32"/>
    </row>
    <row r="29" ht="15.35" customHeight="1">
      <c r="A29" s="32"/>
      <c r="B29" s="32"/>
      <c r="C29" s="47"/>
      <c r="D29" s="32"/>
      <c r="E29" s="32"/>
      <c r="F29" s="32"/>
      <c r="G29" s="32"/>
      <c r="H29" s="32"/>
      <c r="I29" s="32"/>
      <c r="J29" s="32"/>
      <c r="K29" s="32"/>
      <c r="L29" s="32"/>
      <c r="M29" s="32"/>
      <c r="N29" s="32"/>
      <c r="O29" s="32"/>
    </row>
    <row r="30" ht="15.35" customHeight="1">
      <c r="A30" s="32"/>
      <c r="B30" s="32"/>
      <c r="C30" s="47"/>
      <c r="D30" s="32"/>
      <c r="E30" s="32"/>
      <c r="F30" s="32"/>
      <c r="G30" s="32"/>
      <c r="H30" s="32"/>
      <c r="I30" s="32"/>
      <c r="J30" s="32"/>
      <c r="K30" s="32"/>
      <c r="L30" s="32"/>
      <c r="M30" s="32"/>
      <c r="N30" s="32"/>
      <c r="O30" s="32"/>
    </row>
    <row r="31" ht="15.35" customHeight="1">
      <c r="A31" s="32"/>
      <c r="B31" s="32"/>
      <c r="C31" s="47"/>
      <c r="D31" s="32"/>
      <c r="E31" s="32"/>
      <c r="F31" s="32"/>
      <c r="G31" s="32"/>
      <c r="H31" s="32"/>
      <c r="I31" s="32"/>
      <c r="J31" s="32"/>
      <c r="K31" s="32"/>
      <c r="L31" s="32"/>
      <c r="M31" s="32"/>
      <c r="N31" s="32"/>
      <c r="O31" s="32"/>
    </row>
    <row r="32" ht="15.35" customHeight="1">
      <c r="A32" s="32"/>
      <c r="B32" s="32"/>
      <c r="C32" s="47"/>
      <c r="D32" s="32"/>
      <c r="E32" s="32"/>
      <c r="F32" s="32"/>
      <c r="G32" s="32"/>
      <c r="H32" s="32"/>
      <c r="I32" s="32"/>
      <c r="J32" s="32"/>
      <c r="K32" s="32"/>
      <c r="L32" s="32"/>
      <c r="M32" s="32"/>
      <c r="N32" s="32"/>
      <c r="O32" s="32"/>
    </row>
    <row r="33" ht="15.35" customHeight="1">
      <c r="A33" s="32"/>
      <c r="B33" s="32"/>
      <c r="C33" s="47"/>
      <c r="D33" s="32"/>
      <c r="E33" s="32"/>
      <c r="F33" s="32"/>
      <c r="G33" s="32"/>
      <c r="H33" s="32"/>
      <c r="I33" s="32"/>
      <c r="J33" s="32"/>
      <c r="K33" s="32"/>
      <c r="L33" s="32"/>
      <c r="M33" s="32"/>
      <c r="N33" s="32"/>
      <c r="O33" s="32"/>
    </row>
    <row r="34" ht="15.35" customHeight="1">
      <c r="A34" s="32"/>
      <c r="B34" s="32"/>
      <c r="C34" s="47"/>
      <c r="D34" s="32"/>
      <c r="E34" s="32"/>
      <c r="F34" s="32"/>
      <c r="G34" s="32"/>
      <c r="H34" s="32"/>
      <c r="I34" s="32"/>
      <c r="J34" s="32"/>
      <c r="K34" s="32"/>
      <c r="L34" s="32"/>
      <c r="M34" s="32"/>
      <c r="N34" s="32"/>
      <c r="O34" s="32"/>
    </row>
    <row r="35" ht="15.35" customHeight="1">
      <c r="A35" s="32"/>
      <c r="B35" s="32"/>
      <c r="C35" s="47"/>
      <c r="D35" s="32"/>
      <c r="E35" s="32"/>
      <c r="F35" s="32"/>
      <c r="G35" s="32"/>
      <c r="H35" s="32"/>
      <c r="I35" s="32"/>
      <c r="J35" s="32"/>
      <c r="K35" s="32"/>
      <c r="L35" s="32"/>
      <c r="M35" s="32"/>
      <c r="N35" s="32"/>
      <c r="O35" s="32"/>
    </row>
    <row r="36" ht="15.35" customHeight="1">
      <c r="A36" s="32"/>
      <c r="B36" s="32"/>
      <c r="C36" s="47"/>
      <c r="D36" s="32"/>
      <c r="E36" s="32"/>
      <c r="F36" s="32"/>
      <c r="G36" s="32"/>
      <c r="H36" s="32"/>
      <c r="I36" s="32"/>
      <c r="J36" s="32"/>
      <c r="K36" s="32"/>
      <c r="L36" s="32"/>
      <c r="M36" s="32"/>
      <c r="N36" s="32"/>
      <c r="O36" s="32"/>
    </row>
    <row r="37" ht="15.35" customHeight="1">
      <c r="A37" s="32"/>
      <c r="B37" s="32"/>
      <c r="C37" s="47"/>
      <c r="D37" s="32"/>
      <c r="E37" s="32"/>
      <c r="F37" s="32"/>
      <c r="G37" s="32"/>
      <c r="H37" s="32"/>
      <c r="I37" s="32"/>
      <c r="J37" s="32"/>
      <c r="K37" s="32"/>
      <c r="L37" s="32"/>
      <c r="M37" s="32"/>
      <c r="N37" s="32"/>
      <c r="O37" s="32"/>
    </row>
    <row r="38" ht="15.35" customHeight="1">
      <c r="A38" s="32"/>
      <c r="B38" s="32"/>
      <c r="C38" s="47"/>
      <c r="D38" s="32"/>
      <c r="E38" s="32"/>
      <c r="F38" s="32"/>
      <c r="G38" s="32"/>
      <c r="H38" s="32"/>
      <c r="I38" s="32"/>
      <c r="J38" s="32"/>
      <c r="K38" s="32"/>
      <c r="L38" s="32"/>
      <c r="M38" s="32"/>
      <c r="N38" s="32"/>
      <c r="O38" s="32"/>
    </row>
    <row r="39" ht="15.35" customHeight="1">
      <c r="A39" s="32"/>
      <c r="B39" s="32"/>
      <c r="C39" s="47"/>
      <c r="D39" s="32"/>
      <c r="E39" s="32"/>
      <c r="F39" s="32"/>
      <c r="G39" s="32"/>
      <c r="H39" s="32"/>
      <c r="I39" s="32"/>
      <c r="J39" s="32"/>
      <c r="K39" s="32"/>
      <c r="L39" s="32"/>
      <c r="M39" s="32"/>
      <c r="N39" s="32"/>
      <c r="O39" s="32"/>
    </row>
    <row r="40" ht="15.35" customHeight="1">
      <c r="A40" s="32"/>
      <c r="B40" s="32"/>
      <c r="C40" s="47"/>
      <c r="D40" s="32"/>
      <c r="E40" s="32"/>
      <c r="F40" s="32"/>
      <c r="G40" s="32"/>
      <c r="H40" s="32"/>
      <c r="I40" s="32"/>
      <c r="J40" s="32"/>
      <c r="K40" s="32"/>
      <c r="L40" s="32"/>
      <c r="M40" s="32"/>
      <c r="N40" s="32"/>
      <c r="O40" s="32"/>
    </row>
    <row r="41" ht="15.35" customHeight="1">
      <c r="A41" s="32"/>
      <c r="B41" s="32"/>
      <c r="C41" s="47"/>
      <c r="D41" s="32"/>
      <c r="E41" s="32"/>
      <c r="F41" s="32"/>
      <c r="G41" s="32"/>
      <c r="H41" s="32"/>
      <c r="I41" s="32"/>
      <c r="J41" s="32"/>
      <c r="K41" s="32"/>
      <c r="L41" s="32"/>
      <c r="M41" s="32"/>
      <c r="N41" s="32"/>
      <c r="O41" s="32"/>
    </row>
    <row r="42" ht="15.35" customHeight="1">
      <c r="A42" s="32"/>
      <c r="B42" s="32"/>
      <c r="C42" s="47"/>
      <c r="D42" s="32"/>
      <c r="E42" s="32"/>
      <c r="F42" s="32"/>
      <c r="G42" s="32"/>
      <c r="H42" s="32"/>
      <c r="I42" s="32"/>
      <c r="J42" s="32"/>
      <c r="K42" s="32"/>
      <c r="L42" s="32"/>
      <c r="M42" s="32"/>
      <c r="N42" s="32"/>
      <c r="O42" s="32"/>
    </row>
    <row r="43" ht="15.35" customHeight="1">
      <c r="A43" s="32"/>
      <c r="B43" s="32"/>
      <c r="C43" s="47"/>
      <c r="D43" s="32"/>
      <c r="E43" s="32"/>
      <c r="F43" s="32"/>
      <c r="G43" s="32"/>
      <c r="H43" s="32"/>
      <c r="I43" s="32"/>
      <c r="J43" s="32"/>
      <c r="K43" s="32"/>
      <c r="L43" s="32"/>
      <c r="M43" s="32"/>
      <c r="N43" s="32"/>
      <c r="O43" s="32"/>
    </row>
    <row r="44" ht="15.35" customHeight="1">
      <c r="A44" s="32"/>
      <c r="B44" s="32"/>
      <c r="C44" s="47"/>
      <c r="D44" s="32"/>
      <c r="E44" s="32"/>
      <c r="F44" s="32"/>
      <c r="G44" s="32"/>
      <c r="H44" s="32"/>
      <c r="I44" s="32"/>
      <c r="J44" s="32"/>
      <c r="K44" s="32"/>
      <c r="L44" s="32"/>
      <c r="M44" s="32"/>
      <c r="N44" s="32"/>
      <c r="O44" s="32"/>
    </row>
    <row r="45" ht="15.35" customHeight="1">
      <c r="A45" s="32"/>
      <c r="B45" s="32"/>
      <c r="C45" s="47"/>
      <c r="D45" s="32"/>
      <c r="E45" s="32"/>
      <c r="F45" s="32"/>
      <c r="G45" s="32"/>
      <c r="H45" s="32"/>
      <c r="I45" s="32"/>
      <c r="J45" s="32"/>
      <c r="K45" s="32"/>
      <c r="L45" s="32"/>
      <c r="M45" s="32"/>
      <c r="N45" s="32"/>
      <c r="O45" s="32"/>
    </row>
    <row r="46" ht="15.35" customHeight="1">
      <c r="A46" s="32"/>
      <c r="B46" s="32"/>
      <c r="C46" s="47"/>
      <c r="D46" s="32"/>
      <c r="E46" s="32"/>
      <c r="F46" s="32"/>
      <c r="G46" s="32"/>
      <c r="H46" s="32"/>
      <c r="I46" s="32"/>
      <c r="J46" s="32"/>
      <c r="K46" s="32"/>
      <c r="L46" s="32"/>
      <c r="M46" s="32"/>
      <c r="N46" s="32"/>
      <c r="O46" s="32"/>
    </row>
    <row r="47" ht="15.35" customHeight="1">
      <c r="A47" s="32"/>
      <c r="B47" s="32"/>
      <c r="C47" s="47"/>
      <c r="D47" s="32"/>
      <c r="E47" s="32"/>
      <c r="F47" s="32"/>
      <c r="G47" s="32"/>
      <c r="H47" s="32"/>
      <c r="I47" s="32"/>
      <c r="J47" s="32"/>
      <c r="K47" s="32"/>
      <c r="L47" s="32"/>
      <c r="M47" s="32"/>
      <c r="N47" s="32"/>
      <c r="O47" s="32"/>
    </row>
    <row r="48" ht="15.35" customHeight="1">
      <c r="A48" s="32"/>
      <c r="B48" s="32"/>
      <c r="C48" s="47"/>
      <c r="D48" s="32"/>
      <c r="E48" s="32"/>
      <c r="F48" s="32"/>
      <c r="G48" s="32"/>
      <c r="H48" s="32"/>
      <c r="I48" s="32"/>
      <c r="J48" s="32"/>
      <c r="K48" s="32"/>
      <c r="L48" s="32"/>
      <c r="M48" s="32"/>
      <c r="N48" s="32"/>
      <c r="O48" s="32"/>
    </row>
    <row r="49" ht="15.35" customHeight="1">
      <c r="A49" s="32"/>
      <c r="B49" s="32"/>
      <c r="C49" s="47"/>
      <c r="D49" s="32"/>
      <c r="E49" s="32"/>
      <c r="F49" s="32"/>
      <c r="G49" s="32"/>
      <c r="H49" s="32"/>
      <c r="I49" s="32"/>
      <c r="J49" s="32"/>
      <c r="K49" s="32"/>
      <c r="L49" s="32"/>
      <c r="M49" s="32"/>
      <c r="N49" s="32"/>
      <c r="O49" s="32"/>
    </row>
    <row r="50" ht="15.35" customHeight="1">
      <c r="A50" s="32"/>
      <c r="B50" s="32"/>
      <c r="C50" s="47"/>
      <c r="D50" s="32"/>
      <c r="E50" s="32"/>
      <c r="F50" s="32"/>
      <c r="G50" s="32"/>
      <c r="H50" s="32"/>
      <c r="I50" s="32"/>
      <c r="J50" s="32"/>
      <c r="K50" s="32"/>
      <c r="L50" s="32"/>
      <c r="M50" s="32"/>
      <c r="N50" s="32"/>
      <c r="O50" s="32"/>
    </row>
    <row r="51" ht="15.35" customHeight="1">
      <c r="A51" s="32"/>
      <c r="B51" s="32"/>
      <c r="C51" s="47"/>
      <c r="D51" s="32"/>
      <c r="E51" s="32"/>
      <c r="F51" s="32"/>
      <c r="G51" s="32"/>
      <c r="H51" s="32"/>
      <c r="I51" s="32"/>
      <c r="J51" s="32"/>
      <c r="K51" s="32"/>
      <c r="L51" s="32"/>
      <c r="M51" s="32"/>
      <c r="N51" s="32"/>
      <c r="O51" s="32"/>
    </row>
    <row r="52" ht="15.35" customHeight="1">
      <c r="A52" s="32"/>
      <c r="B52" s="32"/>
      <c r="C52" s="47"/>
      <c r="D52" s="32"/>
      <c r="E52" s="32"/>
      <c r="F52" s="32"/>
      <c r="G52" s="32"/>
      <c r="H52" s="32"/>
      <c r="I52" s="32"/>
      <c r="J52" s="32"/>
      <c r="K52" s="32"/>
      <c r="L52" s="32"/>
      <c r="M52" s="32"/>
      <c r="N52" s="32"/>
      <c r="O52" s="32"/>
    </row>
    <row r="53" ht="15.35" customHeight="1">
      <c r="A53" s="32"/>
      <c r="B53" s="32"/>
      <c r="C53" s="47"/>
      <c r="D53" s="32"/>
      <c r="E53" s="32"/>
      <c r="F53" s="32"/>
      <c r="G53" s="32"/>
      <c r="H53" s="32"/>
      <c r="I53" s="32"/>
      <c r="J53" s="32"/>
      <c r="K53" s="32"/>
      <c r="L53" s="32"/>
      <c r="M53" s="32"/>
      <c r="N53" s="32"/>
      <c r="O53" s="32"/>
    </row>
    <row r="54" ht="15.35" customHeight="1">
      <c r="A54" s="32"/>
      <c r="B54" s="32"/>
      <c r="C54" s="47"/>
      <c r="D54" s="32"/>
      <c r="E54" s="32"/>
      <c r="F54" s="32"/>
      <c r="G54" s="32"/>
      <c r="H54" s="32"/>
      <c r="I54" s="32"/>
      <c r="J54" s="32"/>
      <c r="K54" s="32"/>
      <c r="L54" s="32"/>
      <c r="M54" s="32"/>
      <c r="N54" s="32"/>
      <c r="O54" s="32"/>
    </row>
    <row r="55" ht="15.35" customHeight="1">
      <c r="A55" s="32"/>
      <c r="B55" s="32"/>
      <c r="C55" s="47"/>
      <c r="D55" s="32"/>
      <c r="E55" s="32"/>
      <c r="F55" s="32"/>
      <c r="G55" s="32"/>
      <c r="H55" s="32"/>
      <c r="I55" s="32"/>
      <c r="J55" s="32"/>
      <c r="K55" s="32"/>
      <c r="L55" s="32"/>
      <c r="M55" s="32"/>
      <c r="N55" s="32"/>
      <c r="O55" s="32"/>
    </row>
    <row r="56" ht="15.35" customHeight="1">
      <c r="A56" s="32"/>
      <c r="B56" s="32"/>
      <c r="C56" s="47"/>
      <c r="D56" s="32"/>
      <c r="E56" s="32"/>
      <c r="F56" s="32"/>
      <c r="G56" s="32"/>
      <c r="H56" s="32"/>
      <c r="I56" s="32"/>
      <c r="J56" s="32"/>
      <c r="K56" s="32"/>
      <c r="L56" s="32"/>
      <c r="M56" s="32"/>
      <c r="N56" s="32"/>
      <c r="O56" s="32"/>
    </row>
    <row r="57" ht="15.35" customHeight="1">
      <c r="A57" s="32"/>
      <c r="B57" s="32"/>
      <c r="C57" s="47"/>
      <c r="D57" s="32"/>
      <c r="E57" s="32"/>
      <c r="F57" s="32"/>
      <c r="G57" s="32"/>
      <c r="H57" s="32"/>
      <c r="I57" s="32"/>
      <c r="J57" s="32"/>
      <c r="K57" s="32"/>
      <c r="L57" s="32"/>
      <c r="M57" s="32"/>
      <c r="N57" s="32"/>
      <c r="O57" s="32"/>
    </row>
    <row r="58" ht="15.35" customHeight="1">
      <c r="A58" s="32"/>
      <c r="B58" s="32"/>
      <c r="C58" s="47"/>
      <c r="D58" s="32"/>
      <c r="E58" s="32"/>
      <c r="F58" s="32"/>
      <c r="G58" s="32"/>
      <c r="H58" s="32"/>
      <c r="I58" s="32"/>
      <c r="J58" s="32"/>
      <c r="K58" s="32"/>
      <c r="L58" s="32"/>
      <c r="M58" s="32"/>
      <c r="N58" s="32"/>
      <c r="O58" s="32"/>
    </row>
    <row r="59" ht="15.35" customHeight="1">
      <c r="A59" s="32"/>
      <c r="B59" s="32"/>
      <c r="C59" s="47"/>
      <c r="D59" s="32"/>
      <c r="E59" s="32"/>
      <c r="F59" s="32"/>
      <c r="G59" s="32"/>
      <c r="H59" s="32"/>
      <c r="I59" s="32"/>
      <c r="J59" s="32"/>
      <c r="K59" s="32"/>
      <c r="L59" s="32"/>
      <c r="M59" s="32"/>
      <c r="N59" s="32"/>
      <c r="O59" s="32"/>
    </row>
    <row r="60" ht="15.35" customHeight="1">
      <c r="A60" s="32"/>
      <c r="B60" s="32"/>
      <c r="C60" s="47"/>
      <c r="D60" s="32"/>
      <c r="E60" s="32"/>
      <c r="F60" s="32"/>
      <c r="G60" s="32"/>
      <c r="H60" s="32"/>
      <c r="I60" s="32"/>
      <c r="J60" s="32"/>
      <c r="K60" s="32"/>
      <c r="L60" s="32"/>
      <c r="M60" s="32"/>
      <c r="N60" s="32"/>
      <c r="O60" s="32"/>
    </row>
    <row r="61" ht="15.35" customHeight="1">
      <c r="A61" s="32"/>
      <c r="B61" s="32"/>
      <c r="C61" s="47"/>
      <c r="D61" s="32"/>
      <c r="E61" s="32"/>
      <c r="F61" s="32"/>
      <c r="G61" s="32"/>
      <c r="H61" s="32"/>
      <c r="I61" s="32"/>
      <c r="J61" s="32"/>
      <c r="K61" s="32"/>
      <c r="L61" s="32"/>
      <c r="M61" s="32"/>
      <c r="N61" s="32"/>
      <c r="O61" s="32"/>
    </row>
    <row r="62" ht="15.35" customHeight="1">
      <c r="A62" s="32"/>
      <c r="B62" s="32"/>
      <c r="C62" s="47"/>
      <c r="D62" s="32"/>
      <c r="E62" s="32"/>
      <c r="F62" s="32"/>
      <c r="G62" s="32"/>
      <c r="H62" s="32"/>
      <c r="I62" s="32"/>
      <c r="J62" s="32"/>
      <c r="K62" s="32"/>
      <c r="L62" s="32"/>
      <c r="M62" s="32"/>
      <c r="N62" s="32"/>
      <c r="O62" s="32"/>
    </row>
    <row r="63" ht="15.35" customHeight="1">
      <c r="A63" s="32"/>
      <c r="B63" s="32"/>
      <c r="C63" s="47"/>
      <c r="D63" s="32"/>
      <c r="E63" s="32"/>
      <c r="F63" s="32"/>
      <c r="G63" s="32"/>
      <c r="H63" s="32"/>
      <c r="I63" s="32"/>
      <c r="J63" s="32"/>
      <c r="K63" s="32"/>
      <c r="L63" s="32"/>
      <c r="M63" s="32"/>
      <c r="N63" s="32"/>
      <c r="O63" s="32"/>
    </row>
    <row r="64" ht="15.35" customHeight="1">
      <c r="A64" s="32"/>
      <c r="B64" s="32"/>
      <c r="C64" s="47"/>
      <c r="D64" s="32"/>
      <c r="E64" s="32"/>
      <c r="F64" s="32"/>
      <c r="G64" s="32"/>
      <c r="H64" s="32"/>
      <c r="I64" s="32"/>
      <c r="J64" s="32"/>
      <c r="K64" s="32"/>
      <c r="L64" s="32"/>
      <c r="M64" s="32"/>
      <c r="N64" s="32"/>
      <c r="O64" s="32"/>
    </row>
    <row r="65" ht="15.35" customHeight="1">
      <c r="A65" s="32"/>
      <c r="B65" s="32"/>
      <c r="C65" s="47"/>
      <c r="D65" s="32"/>
      <c r="E65" s="32"/>
      <c r="F65" s="32"/>
      <c r="G65" s="32"/>
      <c r="H65" s="32"/>
      <c r="I65" s="32"/>
      <c r="J65" s="32"/>
      <c r="K65" s="32"/>
      <c r="L65" s="32"/>
      <c r="M65" s="32"/>
      <c r="N65" s="32"/>
      <c r="O65" s="32"/>
    </row>
    <row r="66" ht="15.35" customHeight="1">
      <c r="A66" s="32"/>
      <c r="B66" s="32"/>
      <c r="C66" s="47"/>
      <c r="D66" s="32"/>
      <c r="E66" s="32"/>
      <c r="F66" s="32"/>
      <c r="G66" s="32"/>
      <c r="H66" s="32"/>
      <c r="I66" s="32"/>
      <c r="J66" s="32"/>
      <c r="K66" s="32"/>
      <c r="L66" s="32"/>
      <c r="M66" s="32"/>
      <c r="N66" s="32"/>
      <c r="O66" s="32"/>
    </row>
    <row r="67" ht="15.35" customHeight="1">
      <c r="A67" s="32"/>
      <c r="B67" s="32"/>
      <c r="C67" s="47"/>
      <c r="D67" s="32"/>
      <c r="E67" s="32"/>
      <c r="F67" s="32"/>
      <c r="G67" s="32"/>
      <c r="H67" s="32"/>
      <c r="I67" s="32"/>
      <c r="J67" s="32"/>
      <c r="K67" s="32"/>
      <c r="L67" s="32"/>
      <c r="M67" s="32"/>
      <c r="N67" s="32"/>
      <c r="O67" s="32"/>
    </row>
    <row r="68" ht="15.35" customHeight="1">
      <c r="A68" s="32"/>
      <c r="B68" s="32"/>
      <c r="C68" s="47"/>
      <c r="D68" s="32"/>
      <c r="E68" s="32"/>
      <c r="F68" s="32"/>
      <c r="G68" s="32"/>
      <c r="H68" s="32"/>
      <c r="I68" s="32"/>
      <c r="J68" s="32"/>
      <c r="K68" s="32"/>
      <c r="L68" s="32"/>
      <c r="M68" s="32"/>
      <c r="N68" s="32"/>
      <c r="O68" s="32"/>
    </row>
    <row r="69" ht="15.35" customHeight="1">
      <c r="A69" s="32"/>
      <c r="B69" s="32"/>
      <c r="C69" s="47"/>
      <c r="D69" s="32"/>
      <c r="E69" s="32"/>
      <c r="F69" s="32"/>
      <c r="G69" s="32"/>
      <c r="H69" s="32"/>
      <c r="I69" s="32"/>
      <c r="J69" s="32"/>
      <c r="K69" s="32"/>
      <c r="L69" s="32"/>
      <c r="M69" s="32"/>
      <c r="N69" s="32"/>
      <c r="O69" s="32"/>
    </row>
    <row r="70" ht="15.35" customHeight="1">
      <c r="A70" s="32"/>
      <c r="B70" s="32"/>
      <c r="C70" s="47"/>
      <c r="D70" s="32"/>
      <c r="E70" s="32"/>
      <c r="F70" s="32"/>
      <c r="G70" s="32"/>
      <c r="H70" s="32"/>
      <c r="I70" s="32"/>
      <c r="J70" s="32"/>
      <c r="K70" s="32"/>
      <c r="L70" s="32"/>
      <c r="M70" s="32"/>
      <c r="N70" s="32"/>
      <c r="O70" s="32"/>
    </row>
    <row r="71" ht="15.35" customHeight="1">
      <c r="A71" s="32"/>
      <c r="B71" s="32"/>
      <c r="C71" s="47"/>
      <c r="D71" s="32"/>
      <c r="E71" s="32"/>
      <c r="F71" s="32"/>
      <c r="G71" s="32"/>
      <c r="H71" s="32"/>
      <c r="I71" s="32"/>
      <c r="J71" s="32"/>
      <c r="K71" s="32"/>
      <c r="L71" s="32"/>
      <c r="M71" s="32"/>
      <c r="N71" s="32"/>
      <c r="O71" s="32"/>
    </row>
    <row r="72" ht="15.35" customHeight="1">
      <c r="A72" s="32"/>
      <c r="B72" s="32"/>
      <c r="C72" s="47"/>
      <c r="D72" s="32"/>
      <c r="E72" s="32"/>
      <c r="F72" s="32"/>
      <c r="G72" s="32"/>
      <c r="H72" s="32"/>
      <c r="I72" s="32"/>
      <c r="J72" s="32"/>
      <c r="K72" s="32"/>
      <c r="L72" s="32"/>
      <c r="M72" s="32"/>
      <c r="N72" s="32"/>
      <c r="O72" s="32"/>
    </row>
    <row r="73" ht="15.35" customHeight="1">
      <c r="A73" s="32"/>
      <c r="B73" s="32"/>
      <c r="C73" s="47"/>
      <c r="D73" s="32"/>
      <c r="E73" s="32"/>
      <c r="F73" s="32"/>
      <c r="G73" s="32"/>
      <c r="H73" s="32"/>
      <c r="I73" s="32"/>
      <c r="J73" s="32"/>
      <c r="K73" s="32"/>
      <c r="L73" s="32"/>
      <c r="M73" s="32"/>
      <c r="N73" s="32"/>
      <c r="O73" s="32"/>
    </row>
    <row r="74" ht="15.35" customHeight="1">
      <c r="A74" s="32"/>
      <c r="B74" s="32"/>
      <c r="C74" s="47"/>
      <c r="D74" s="32"/>
      <c r="E74" s="32"/>
      <c r="F74" s="32"/>
      <c r="G74" s="32"/>
      <c r="H74" s="32"/>
      <c r="I74" s="32"/>
      <c r="J74" s="32"/>
      <c r="K74" s="32"/>
      <c r="L74" s="32"/>
      <c r="M74" s="32"/>
      <c r="N74" s="32"/>
      <c r="O74" s="3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65"/>
  <sheetViews>
    <sheetView workbookViewId="0" showGridLines="0" defaultGridColor="1"/>
  </sheetViews>
  <sheetFormatPr defaultColWidth="10.8333" defaultRowHeight="21" customHeight="1" outlineLevelRow="0" outlineLevelCol="0"/>
  <cols>
    <col min="1" max="1" width="16.8516" style="49" customWidth="1"/>
    <col min="2" max="2" width="17.1719" style="49" customWidth="1"/>
    <col min="3" max="4" width="10.8516" style="49" customWidth="1"/>
    <col min="5" max="5" width="101" style="49" customWidth="1"/>
    <col min="6" max="6" width="13.1719" style="49" customWidth="1"/>
    <col min="7" max="7" width="31.3516" style="49" customWidth="1"/>
    <col min="8" max="16384" width="10.8516" style="49" customWidth="1"/>
  </cols>
  <sheetData>
    <row r="1" ht="19.45" customHeight="1">
      <c r="A1" t="s" s="50">
        <v>33</v>
      </c>
      <c r="B1" t="s" s="51">
        <v>34</v>
      </c>
      <c r="C1" t="s" s="52">
        <v>35</v>
      </c>
      <c r="D1" t="s" s="51">
        <v>36</v>
      </c>
      <c r="E1" t="s" s="53">
        <v>37</v>
      </c>
      <c r="F1" t="s" s="54">
        <v>38</v>
      </c>
      <c r="G1" t="s" s="55">
        <v>39</v>
      </c>
    </row>
    <row r="2" ht="19.45" customHeight="1">
      <c r="A2" t="s" s="56">
        <v>40</v>
      </c>
      <c r="B2" t="s" s="57">
        <v>41</v>
      </c>
      <c r="C2" s="58">
        <v>0</v>
      </c>
      <c r="D2" s="59">
        <v>4</v>
      </c>
      <c r="E2" t="s" s="60">
        <v>42</v>
      </c>
      <c r="F2" s="61">
        <f>D2</f>
        <v>4</v>
      </c>
      <c r="G2" s="62"/>
    </row>
    <row r="3" ht="19.45" customHeight="1">
      <c r="A3" s="63"/>
      <c r="B3" s="64"/>
      <c r="C3" s="65"/>
      <c r="D3" s="59">
        <v>3</v>
      </c>
      <c r="E3" t="s" s="60">
        <v>43</v>
      </c>
      <c r="F3" s="66"/>
      <c r="G3" s="67"/>
    </row>
    <row r="4" ht="19.45" customHeight="1">
      <c r="A4" s="63"/>
      <c r="B4" s="64"/>
      <c r="C4" s="65"/>
      <c r="D4" s="59">
        <v>2</v>
      </c>
      <c r="E4" t="s" s="60">
        <v>44</v>
      </c>
      <c r="F4" s="66"/>
      <c r="G4" s="67"/>
    </row>
    <row r="5" ht="19.45" customHeight="1">
      <c r="A5" s="63"/>
      <c r="B5" s="64"/>
      <c r="C5" s="65"/>
      <c r="D5" s="59">
        <v>1</v>
      </c>
      <c r="E5" t="s" s="60">
        <v>45</v>
      </c>
      <c r="F5" s="66"/>
      <c r="G5" s="67"/>
    </row>
    <row r="6" ht="19.45" customHeight="1">
      <c r="A6" s="63"/>
      <c r="B6" s="64"/>
      <c r="C6" s="65"/>
      <c r="D6" s="59">
        <v>0</v>
      </c>
      <c r="E6" t="s" s="60">
        <v>46</v>
      </c>
      <c r="F6" s="66"/>
      <c r="G6" s="67"/>
    </row>
    <row r="7" ht="19.45" customHeight="1">
      <c r="A7" s="63"/>
      <c r="B7" t="s" s="68">
        <v>47</v>
      </c>
      <c r="C7" s="58">
        <v>0</v>
      </c>
      <c r="D7" s="69">
        <v>3</v>
      </c>
      <c r="E7" t="s" s="70">
        <v>48</v>
      </c>
      <c r="F7" s="61">
        <f>D7</f>
        <v>3</v>
      </c>
      <c r="G7" s="67"/>
    </row>
    <row r="8" ht="19.45" customHeight="1">
      <c r="A8" s="63"/>
      <c r="B8" s="64"/>
      <c r="C8" s="65"/>
      <c r="D8" s="69">
        <v>2</v>
      </c>
      <c r="E8" t="s" s="70">
        <v>49</v>
      </c>
      <c r="F8" s="66"/>
      <c r="G8" s="67"/>
    </row>
    <row r="9" ht="19.45" customHeight="1">
      <c r="A9" s="63"/>
      <c r="B9" s="64"/>
      <c r="C9" s="65"/>
      <c r="D9" s="69">
        <v>1</v>
      </c>
      <c r="E9" t="s" s="70">
        <v>50</v>
      </c>
      <c r="F9" s="66"/>
      <c r="G9" s="67"/>
    </row>
    <row r="10" ht="19.45" customHeight="1">
      <c r="A10" s="63"/>
      <c r="B10" s="64"/>
      <c r="C10" s="65"/>
      <c r="D10" s="69">
        <v>0</v>
      </c>
      <c r="E10" t="s" s="70">
        <v>51</v>
      </c>
      <c r="F10" s="66"/>
      <c r="G10" s="67"/>
    </row>
    <row r="11" ht="16" customHeight="1">
      <c r="A11" s="63"/>
      <c r="B11" t="s" s="68">
        <v>52</v>
      </c>
      <c r="C11" s="71">
        <v>0</v>
      </c>
      <c r="D11" s="59">
        <v>2</v>
      </c>
      <c r="E11" t="s" s="60">
        <v>53</v>
      </c>
      <c r="F11" s="61">
        <f>D11</f>
        <v>2</v>
      </c>
      <c r="G11" s="67"/>
    </row>
    <row r="12" ht="19.45" customHeight="1">
      <c r="A12" s="63"/>
      <c r="B12" s="64"/>
      <c r="C12" s="72"/>
      <c r="D12" s="59">
        <v>1</v>
      </c>
      <c r="E12" t="s" s="60">
        <v>54</v>
      </c>
      <c r="F12" s="66"/>
      <c r="G12" s="67"/>
    </row>
    <row r="13" ht="19.45" customHeight="1">
      <c r="A13" s="63"/>
      <c r="B13" s="64"/>
      <c r="C13" s="73"/>
      <c r="D13" s="59">
        <v>0</v>
      </c>
      <c r="E13" t="s" s="60">
        <v>55</v>
      </c>
      <c r="F13" s="66"/>
      <c r="G13" s="67"/>
    </row>
    <row r="14" ht="17" customHeight="1">
      <c r="A14" s="63"/>
      <c r="B14" t="s" s="68">
        <v>56</v>
      </c>
      <c r="C14" s="71">
        <v>0</v>
      </c>
      <c r="D14" s="69">
        <v>1</v>
      </c>
      <c r="E14" t="s" s="70">
        <v>57</v>
      </c>
      <c r="F14" s="61">
        <f>D14</f>
        <v>1</v>
      </c>
      <c r="G14" s="67"/>
    </row>
    <row r="15" ht="22" customHeight="1">
      <c r="A15" s="74"/>
      <c r="B15" s="75"/>
      <c r="C15" s="76"/>
      <c r="D15" s="69">
        <v>0</v>
      </c>
      <c r="E15" t="s" s="70">
        <v>58</v>
      </c>
      <c r="F15" s="66"/>
      <c r="G15" s="67"/>
    </row>
    <row r="16" ht="22" customHeight="1">
      <c r="A16" s="77"/>
      <c r="B16" t="s" s="78">
        <v>59</v>
      </c>
      <c r="C16" s="79">
        <f>C2+C7+C11+C14</f>
        <v>0</v>
      </c>
      <c r="D16" s="80"/>
      <c r="E16" s="81"/>
      <c r="F16" s="66"/>
      <c r="G16" s="67"/>
    </row>
    <row r="17" ht="19.45" customHeight="1">
      <c r="A17" t="s" s="56">
        <v>60</v>
      </c>
      <c r="B17" t="s" s="57">
        <v>61</v>
      </c>
      <c r="C17" s="58">
        <v>0</v>
      </c>
      <c r="D17" s="69">
        <v>2</v>
      </c>
      <c r="E17" t="s" s="70">
        <v>62</v>
      </c>
      <c r="F17" s="61">
        <f>D17</f>
        <v>2</v>
      </c>
      <c r="G17" s="67"/>
    </row>
    <row r="18" ht="19.45" customHeight="1">
      <c r="A18" s="63"/>
      <c r="B18" s="64"/>
      <c r="C18" s="65"/>
      <c r="D18" s="69">
        <v>1</v>
      </c>
      <c r="E18" t="s" s="70">
        <v>63</v>
      </c>
      <c r="F18" s="66"/>
      <c r="G18" s="67"/>
    </row>
    <row r="19" ht="19.45" customHeight="1">
      <c r="A19" s="63"/>
      <c r="B19" s="64"/>
      <c r="C19" s="65"/>
      <c r="D19" s="69">
        <v>0</v>
      </c>
      <c r="E19" t="s" s="70">
        <v>64</v>
      </c>
      <c r="F19" s="66"/>
      <c r="G19" s="67"/>
    </row>
    <row r="20" ht="19.45" customHeight="1">
      <c r="A20" s="63"/>
      <c r="B20" t="s" s="68">
        <v>65</v>
      </c>
      <c r="C20" s="58">
        <v>0</v>
      </c>
      <c r="D20" s="59">
        <v>3</v>
      </c>
      <c r="E20" t="s" s="60">
        <v>66</v>
      </c>
      <c r="F20" s="61">
        <f>D20</f>
        <v>3</v>
      </c>
      <c r="G20" s="67"/>
    </row>
    <row r="21" ht="19.45" customHeight="1">
      <c r="A21" s="63"/>
      <c r="B21" s="64"/>
      <c r="C21" s="65"/>
      <c r="D21" s="59">
        <v>2</v>
      </c>
      <c r="E21" t="s" s="60">
        <v>67</v>
      </c>
      <c r="F21" s="66"/>
      <c r="G21" s="67"/>
    </row>
    <row r="22" ht="19.45" customHeight="1">
      <c r="A22" s="63"/>
      <c r="B22" s="64"/>
      <c r="C22" s="65"/>
      <c r="D22" s="59">
        <v>1</v>
      </c>
      <c r="E22" t="s" s="60">
        <v>68</v>
      </c>
      <c r="F22" s="66"/>
      <c r="G22" s="67"/>
    </row>
    <row r="23" ht="19.45" customHeight="1">
      <c r="A23" s="63"/>
      <c r="B23" s="64"/>
      <c r="C23" s="65"/>
      <c r="D23" s="59">
        <v>0</v>
      </c>
      <c r="E23" t="s" s="60">
        <v>69</v>
      </c>
      <c r="F23" s="66"/>
      <c r="G23" s="67"/>
    </row>
    <row r="24" ht="19.45" customHeight="1">
      <c r="A24" s="63"/>
      <c r="B24" t="s" s="68">
        <v>70</v>
      </c>
      <c r="C24" s="58">
        <v>0</v>
      </c>
      <c r="D24" s="69">
        <v>2</v>
      </c>
      <c r="E24" t="s" s="70">
        <v>71</v>
      </c>
      <c r="F24" s="61">
        <f>D24</f>
        <v>2</v>
      </c>
      <c r="G24" s="67"/>
    </row>
    <row r="25" ht="19.45" customHeight="1">
      <c r="A25" s="63"/>
      <c r="B25" s="64"/>
      <c r="C25" s="65"/>
      <c r="D25" s="69">
        <v>1</v>
      </c>
      <c r="E25" t="s" s="70">
        <v>72</v>
      </c>
      <c r="F25" s="66"/>
      <c r="G25" s="67"/>
    </row>
    <row r="26" ht="22" customHeight="1">
      <c r="A26" s="74"/>
      <c r="B26" s="75"/>
      <c r="C26" s="82"/>
      <c r="D26" s="69">
        <v>0</v>
      </c>
      <c r="E26" t="s" s="70">
        <v>73</v>
      </c>
      <c r="F26" s="66"/>
      <c r="G26" s="67"/>
    </row>
    <row r="27" ht="22" customHeight="1">
      <c r="A27" s="77"/>
      <c r="B27" t="s" s="78">
        <v>59</v>
      </c>
      <c r="C27" s="79">
        <f>C17+C20+C24</f>
        <v>0</v>
      </c>
      <c r="D27" s="80"/>
      <c r="E27" s="81"/>
      <c r="F27" s="66"/>
      <c r="G27" s="67"/>
    </row>
    <row r="28" ht="19.45" customHeight="1">
      <c r="A28" t="s" s="83">
        <v>74</v>
      </c>
      <c r="B28" t="s" s="57">
        <v>75</v>
      </c>
      <c r="C28" s="58">
        <v>0</v>
      </c>
      <c r="D28" s="59">
        <v>1</v>
      </c>
      <c r="E28" t="s" s="60">
        <v>76</v>
      </c>
      <c r="F28" s="61">
        <f>D28</f>
        <v>1</v>
      </c>
      <c r="G28" s="67"/>
    </row>
    <row r="29" ht="19.45" customHeight="1">
      <c r="A29" s="84"/>
      <c r="B29" s="64"/>
      <c r="C29" s="65"/>
      <c r="D29" s="59">
        <v>0</v>
      </c>
      <c r="E29" t="s" s="60">
        <v>77</v>
      </c>
      <c r="F29" s="66"/>
      <c r="G29" s="67"/>
    </row>
    <row r="30" ht="19.45" customHeight="1">
      <c r="A30" s="84"/>
      <c r="B30" t="s" s="68">
        <v>78</v>
      </c>
      <c r="C30" s="58">
        <v>0</v>
      </c>
      <c r="D30" s="69">
        <v>1</v>
      </c>
      <c r="E30" t="s" s="70">
        <v>79</v>
      </c>
      <c r="F30" s="61">
        <f>D30</f>
        <v>1</v>
      </c>
      <c r="G30" s="67"/>
    </row>
    <row r="31" ht="19.45" customHeight="1">
      <c r="A31" s="84"/>
      <c r="B31" s="64"/>
      <c r="C31" s="65"/>
      <c r="D31" s="69">
        <v>0</v>
      </c>
      <c r="E31" t="s" s="70">
        <v>80</v>
      </c>
      <c r="F31" s="66"/>
      <c r="G31" s="67"/>
    </row>
    <row r="32" ht="19.45" customHeight="1">
      <c r="A32" s="84"/>
      <c r="B32" t="s" s="68">
        <v>81</v>
      </c>
      <c r="C32" s="58">
        <v>0</v>
      </c>
      <c r="D32" s="59">
        <v>1</v>
      </c>
      <c r="E32" t="s" s="60">
        <v>82</v>
      </c>
      <c r="F32" s="61">
        <f>D32</f>
        <v>1</v>
      </c>
      <c r="G32" s="67"/>
    </row>
    <row r="33" ht="22" customHeight="1">
      <c r="A33" s="85"/>
      <c r="B33" s="75"/>
      <c r="C33" s="82"/>
      <c r="D33" s="59">
        <v>0</v>
      </c>
      <c r="E33" t="s" s="60">
        <v>83</v>
      </c>
      <c r="F33" s="66"/>
      <c r="G33" s="67"/>
    </row>
    <row r="34" ht="22" customHeight="1">
      <c r="A34" s="77"/>
      <c r="B34" t="s" s="78">
        <v>59</v>
      </c>
      <c r="C34" s="79">
        <f>C28+C32</f>
        <v>0</v>
      </c>
      <c r="D34" s="80"/>
      <c r="E34" s="81"/>
      <c r="F34" s="66"/>
      <c r="G34" s="67"/>
    </row>
    <row r="35" ht="19.45" customHeight="1">
      <c r="A35" t="s" s="83">
        <v>84</v>
      </c>
      <c r="B35" t="s" s="57">
        <v>85</v>
      </c>
      <c r="C35" s="58">
        <v>0</v>
      </c>
      <c r="D35" s="59">
        <v>3</v>
      </c>
      <c r="E35" t="s" s="60">
        <v>86</v>
      </c>
      <c r="F35" s="61">
        <f>D35</f>
        <v>3</v>
      </c>
      <c r="G35" s="67"/>
    </row>
    <row r="36" ht="19.45" customHeight="1">
      <c r="A36" s="84"/>
      <c r="B36" s="64"/>
      <c r="C36" s="65"/>
      <c r="D36" s="59">
        <v>2</v>
      </c>
      <c r="E36" t="s" s="60">
        <v>87</v>
      </c>
      <c r="F36" s="66"/>
      <c r="G36" s="67"/>
    </row>
    <row r="37" ht="19.45" customHeight="1">
      <c r="A37" s="84"/>
      <c r="B37" s="64"/>
      <c r="C37" s="65"/>
      <c r="D37" s="59">
        <v>0</v>
      </c>
      <c r="E37" t="s" s="60">
        <v>88</v>
      </c>
      <c r="F37" s="66"/>
      <c r="G37" s="67"/>
    </row>
    <row r="38" ht="19.45" customHeight="1">
      <c r="A38" s="84"/>
      <c r="B38" t="s" s="68">
        <v>89</v>
      </c>
      <c r="C38" s="58">
        <v>0</v>
      </c>
      <c r="D38" s="69">
        <v>2</v>
      </c>
      <c r="E38" t="s" s="70">
        <v>90</v>
      </c>
      <c r="F38" s="61">
        <f>D38</f>
        <v>2</v>
      </c>
      <c r="G38" s="67"/>
    </row>
    <row r="39" ht="20" customHeight="1">
      <c r="A39" s="84"/>
      <c r="B39" s="64"/>
      <c r="C39" s="65"/>
      <c r="D39" s="69">
        <v>0</v>
      </c>
      <c r="E39" t="s" s="70">
        <v>91</v>
      </c>
      <c r="F39" s="66"/>
      <c r="G39" s="67"/>
    </row>
    <row r="40" ht="16" customHeight="1">
      <c r="A40" s="84"/>
      <c r="B40" t="s" s="68">
        <v>92</v>
      </c>
      <c r="C40" s="71">
        <v>0</v>
      </c>
      <c r="D40" s="59">
        <v>1</v>
      </c>
      <c r="E40" t="s" s="60">
        <v>93</v>
      </c>
      <c r="F40" s="61">
        <f>D40</f>
        <v>1</v>
      </c>
      <c r="G40" s="67"/>
    </row>
    <row r="41" ht="23.45" customHeight="1">
      <c r="A41" s="84"/>
      <c r="B41" s="64"/>
      <c r="C41" s="73"/>
      <c r="D41" s="59">
        <v>0</v>
      </c>
      <c r="E41" t="s" s="60">
        <v>94</v>
      </c>
      <c r="F41" s="66"/>
      <c r="G41" s="67"/>
    </row>
    <row r="42" ht="17" customHeight="1">
      <c r="A42" s="84"/>
      <c r="B42" t="s" s="68">
        <v>95</v>
      </c>
      <c r="C42" s="71">
        <v>0</v>
      </c>
      <c r="D42" s="69">
        <v>2</v>
      </c>
      <c r="E42" t="s" s="70">
        <v>96</v>
      </c>
      <c r="F42" s="61">
        <f>D42</f>
        <v>2</v>
      </c>
      <c r="G42" s="67"/>
    </row>
    <row r="43" ht="19.45" customHeight="1">
      <c r="A43" s="84"/>
      <c r="B43" s="64"/>
      <c r="C43" s="72"/>
      <c r="D43" s="69">
        <v>1</v>
      </c>
      <c r="E43" t="s" s="70">
        <v>97</v>
      </c>
      <c r="F43" s="66"/>
      <c r="G43" s="67"/>
    </row>
    <row r="44" ht="22" customHeight="1">
      <c r="A44" s="85"/>
      <c r="B44" s="75"/>
      <c r="C44" s="76"/>
      <c r="D44" s="69">
        <v>0</v>
      </c>
      <c r="E44" t="s" s="70">
        <v>98</v>
      </c>
      <c r="F44" s="66"/>
      <c r="G44" s="67"/>
    </row>
    <row r="45" ht="22" customHeight="1">
      <c r="A45" s="77"/>
      <c r="B45" t="s" s="78">
        <v>59</v>
      </c>
      <c r="C45" s="79">
        <f>C35+C38+C40</f>
        <v>0</v>
      </c>
      <c r="D45" s="80"/>
      <c r="E45" s="81"/>
      <c r="F45" s="66"/>
      <c r="G45" s="67"/>
    </row>
    <row r="46" ht="16" customHeight="1">
      <c r="A46" t="s" s="83">
        <v>99</v>
      </c>
      <c r="B46" t="s" s="57">
        <v>100</v>
      </c>
      <c r="C46" s="58">
        <v>0</v>
      </c>
      <c r="D46" s="69">
        <v>4</v>
      </c>
      <c r="E46" t="s" s="70">
        <v>101</v>
      </c>
      <c r="F46" s="61">
        <f>D46</f>
        <v>4</v>
      </c>
      <c r="G46" s="67"/>
    </row>
    <row r="47" ht="19.45" customHeight="1">
      <c r="A47" s="84"/>
      <c r="B47" s="64"/>
      <c r="C47" s="65"/>
      <c r="D47" s="69">
        <v>3</v>
      </c>
      <c r="E47" t="s" s="70">
        <v>102</v>
      </c>
      <c r="F47" s="66"/>
      <c r="G47" s="67"/>
    </row>
    <row r="48" ht="19.45" customHeight="1">
      <c r="A48" s="84"/>
      <c r="B48" s="64"/>
      <c r="C48" s="65"/>
      <c r="D48" s="69">
        <v>2</v>
      </c>
      <c r="E48" t="s" s="70">
        <v>103</v>
      </c>
      <c r="F48" s="66"/>
      <c r="G48" s="67"/>
    </row>
    <row r="49" ht="19.45" customHeight="1">
      <c r="A49" s="84"/>
      <c r="B49" s="64"/>
      <c r="C49" s="65"/>
      <c r="D49" s="69">
        <v>1</v>
      </c>
      <c r="E49" t="s" s="70">
        <v>104</v>
      </c>
      <c r="F49" s="66"/>
      <c r="G49" s="67"/>
    </row>
    <row r="50" ht="16" customHeight="1">
      <c r="A50" s="84"/>
      <c r="B50" s="64"/>
      <c r="C50" s="65"/>
      <c r="D50" s="69">
        <v>0</v>
      </c>
      <c r="E50" t="s" s="70">
        <v>105</v>
      </c>
      <c r="F50" s="66"/>
      <c r="G50" s="67"/>
    </row>
    <row r="51" ht="19.45" customHeight="1">
      <c r="A51" s="84"/>
      <c r="B51" t="s" s="68">
        <v>106</v>
      </c>
      <c r="C51" s="58">
        <v>0</v>
      </c>
      <c r="D51" s="59">
        <v>2</v>
      </c>
      <c r="E51" t="s" s="60">
        <v>107</v>
      </c>
      <c r="F51" s="61">
        <f>D51</f>
        <v>2</v>
      </c>
      <c r="G51" s="67"/>
    </row>
    <row r="52" ht="19.45" customHeight="1">
      <c r="A52" s="84"/>
      <c r="B52" s="64"/>
      <c r="C52" s="65"/>
      <c r="D52" s="59">
        <v>1</v>
      </c>
      <c r="E52" t="s" s="60">
        <v>108</v>
      </c>
      <c r="F52" s="66"/>
      <c r="G52" s="67"/>
    </row>
    <row r="53" ht="16" customHeight="1">
      <c r="A53" s="84"/>
      <c r="B53" s="64"/>
      <c r="C53" s="65"/>
      <c r="D53" s="59">
        <v>0</v>
      </c>
      <c r="E53" t="s" s="60">
        <v>109</v>
      </c>
      <c r="F53" s="66"/>
      <c r="G53" s="67"/>
    </row>
    <row r="54" ht="19.45" customHeight="1">
      <c r="A54" s="84"/>
      <c r="B54" t="s" s="68">
        <v>110</v>
      </c>
      <c r="C54" s="58">
        <v>0</v>
      </c>
      <c r="D54" s="69">
        <v>2</v>
      </c>
      <c r="E54" t="s" s="70">
        <v>111</v>
      </c>
      <c r="F54" s="61">
        <f>D54</f>
        <v>2</v>
      </c>
      <c r="G54" s="67"/>
    </row>
    <row r="55" ht="19.45" customHeight="1">
      <c r="A55" s="84"/>
      <c r="B55" s="64"/>
      <c r="C55" s="65"/>
      <c r="D55" s="69">
        <v>1</v>
      </c>
      <c r="E55" t="s" s="70">
        <v>112</v>
      </c>
      <c r="F55" s="66"/>
      <c r="G55" s="67"/>
    </row>
    <row r="56" ht="16" customHeight="1">
      <c r="A56" s="84"/>
      <c r="B56" s="64"/>
      <c r="C56" s="65"/>
      <c r="D56" s="69">
        <v>0</v>
      </c>
      <c r="E56" t="s" s="70">
        <v>113</v>
      </c>
      <c r="F56" s="66"/>
      <c r="G56" s="67"/>
    </row>
    <row r="57" ht="19.45" customHeight="1">
      <c r="A57" s="84"/>
      <c r="B57" t="s" s="68">
        <v>114</v>
      </c>
      <c r="C57" s="58">
        <v>0</v>
      </c>
      <c r="D57" s="59">
        <v>2</v>
      </c>
      <c r="E57" t="s" s="60">
        <v>115</v>
      </c>
      <c r="F57" s="61">
        <f>D57</f>
        <v>2</v>
      </c>
      <c r="G57" s="67"/>
    </row>
    <row r="58" ht="19.45" customHeight="1">
      <c r="A58" s="84"/>
      <c r="B58" s="64"/>
      <c r="C58" s="65"/>
      <c r="D58" s="59">
        <v>1</v>
      </c>
      <c r="E58" t="s" s="60">
        <v>116</v>
      </c>
      <c r="F58" s="66"/>
      <c r="G58" s="67"/>
    </row>
    <row r="59" ht="16" customHeight="1">
      <c r="A59" s="84"/>
      <c r="B59" s="64"/>
      <c r="C59" s="65"/>
      <c r="D59" s="59">
        <v>0</v>
      </c>
      <c r="E59" t="s" s="60">
        <v>117</v>
      </c>
      <c r="F59" s="66"/>
      <c r="G59" s="67"/>
    </row>
    <row r="60" ht="19.45" customHeight="1">
      <c r="A60" s="84"/>
      <c r="B60" t="s" s="68">
        <v>118</v>
      </c>
      <c r="C60" s="58">
        <v>0</v>
      </c>
      <c r="D60" s="69">
        <v>4</v>
      </c>
      <c r="E60" t="s" s="70">
        <v>119</v>
      </c>
      <c r="F60" s="61">
        <f>D60</f>
        <v>4</v>
      </c>
      <c r="G60" s="67"/>
    </row>
    <row r="61" ht="19.45" customHeight="1">
      <c r="A61" s="84"/>
      <c r="B61" s="64"/>
      <c r="C61" s="65"/>
      <c r="D61" s="69">
        <v>3</v>
      </c>
      <c r="E61" t="s" s="70">
        <v>120</v>
      </c>
      <c r="F61" s="66"/>
      <c r="G61" s="67"/>
    </row>
    <row r="62" ht="19.45" customHeight="1">
      <c r="A62" s="84"/>
      <c r="B62" s="64"/>
      <c r="C62" s="65"/>
      <c r="D62" s="69">
        <v>2</v>
      </c>
      <c r="E62" t="s" s="70">
        <v>121</v>
      </c>
      <c r="F62" s="66"/>
      <c r="G62" s="67"/>
    </row>
    <row r="63" ht="22" customHeight="1">
      <c r="A63" s="85"/>
      <c r="B63" s="75"/>
      <c r="C63" s="82"/>
      <c r="D63" s="69">
        <v>0</v>
      </c>
      <c r="E63" t="s" s="70">
        <v>122</v>
      </c>
      <c r="F63" s="66"/>
      <c r="G63" s="67"/>
    </row>
    <row r="64" ht="22" customHeight="1">
      <c r="A64" s="77"/>
      <c r="B64" t="s" s="78">
        <v>59</v>
      </c>
      <c r="C64" s="86">
        <f>C46+C51+C54+C57+C60</f>
        <v>0</v>
      </c>
      <c r="D64" s="80"/>
      <c r="E64" s="81"/>
      <c r="F64" s="61">
        <f>SUM(F2:F63)</f>
        <v>42</v>
      </c>
      <c r="G64" s="67"/>
    </row>
    <row r="65" ht="22" customHeight="1">
      <c r="A65" s="87"/>
      <c r="B65" t="s" s="88">
        <v>123</v>
      </c>
      <c r="C65" s="89">
        <f>C16+C27+C34+C45+C64</f>
        <v>0</v>
      </c>
      <c r="D65" s="90"/>
      <c r="E65" s="91"/>
      <c r="F65" s="66"/>
      <c r="G65" s="67"/>
    </row>
  </sheetData>
  <mergeCells count="63">
    <mergeCell ref="B46:B50"/>
    <mergeCell ref="B57:B59"/>
    <mergeCell ref="B2:B6"/>
    <mergeCell ref="B7:B10"/>
    <mergeCell ref="B17:B19"/>
    <mergeCell ref="B20:B23"/>
    <mergeCell ref="B24:B26"/>
    <mergeCell ref="B28:B29"/>
    <mergeCell ref="B32:B33"/>
    <mergeCell ref="B35:B37"/>
    <mergeCell ref="C57:C59"/>
    <mergeCell ref="B60:B63"/>
    <mergeCell ref="C60:C63"/>
    <mergeCell ref="B30:B31"/>
    <mergeCell ref="C30:C31"/>
    <mergeCell ref="C46:C50"/>
    <mergeCell ref="B51:B53"/>
    <mergeCell ref="C51:C53"/>
    <mergeCell ref="B54:B56"/>
    <mergeCell ref="C54:C56"/>
    <mergeCell ref="C42:C44"/>
    <mergeCell ref="C32:C33"/>
    <mergeCell ref="C35:C37"/>
    <mergeCell ref="C38:C39"/>
    <mergeCell ref="B38:B39"/>
    <mergeCell ref="B42:B44"/>
    <mergeCell ref="A2:A15"/>
    <mergeCell ref="F2:F6"/>
    <mergeCell ref="F7:F10"/>
    <mergeCell ref="B11:B13"/>
    <mergeCell ref="C11:C13"/>
    <mergeCell ref="F11:F13"/>
    <mergeCell ref="F14:F15"/>
    <mergeCell ref="B14:B15"/>
    <mergeCell ref="C14:C15"/>
    <mergeCell ref="C2:C6"/>
    <mergeCell ref="C7:C10"/>
    <mergeCell ref="F40:F41"/>
    <mergeCell ref="A17:A26"/>
    <mergeCell ref="F17:F19"/>
    <mergeCell ref="F20:F23"/>
    <mergeCell ref="F24:F26"/>
    <mergeCell ref="F28:F29"/>
    <mergeCell ref="C28:C29"/>
    <mergeCell ref="C17:C19"/>
    <mergeCell ref="C20:C23"/>
    <mergeCell ref="C24:C26"/>
    <mergeCell ref="F60:F63"/>
    <mergeCell ref="F64:F65"/>
    <mergeCell ref="A28:A33"/>
    <mergeCell ref="C40:C41"/>
    <mergeCell ref="B40:B41"/>
    <mergeCell ref="A35:A44"/>
    <mergeCell ref="A46:A63"/>
    <mergeCell ref="F42:F44"/>
    <mergeCell ref="F46:F50"/>
    <mergeCell ref="F51:F53"/>
    <mergeCell ref="F54:F56"/>
    <mergeCell ref="F57:F59"/>
    <mergeCell ref="F30:F31"/>
    <mergeCell ref="F32:F33"/>
    <mergeCell ref="F35:F37"/>
    <mergeCell ref="F38:F39"/>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