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_flashdisk\Belajar Excel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L4" i="2"/>
  <c r="L5" i="2"/>
  <c r="L6" i="2"/>
  <c r="L7" i="2"/>
  <c r="L8" i="2"/>
  <c r="J4" i="2"/>
  <c r="K4" i="2" s="1"/>
  <c r="J5" i="2"/>
  <c r="K5" i="2" s="1"/>
  <c r="J6" i="2"/>
  <c r="K6" i="2" s="1"/>
  <c r="J7" i="2"/>
  <c r="K7" i="2" s="1"/>
  <c r="J8" i="2"/>
  <c r="K8" i="2" s="1"/>
  <c r="I12" i="1" l="1"/>
  <c r="I11" i="1"/>
  <c r="I10" i="1"/>
  <c r="I9" i="1"/>
  <c r="F11" i="1"/>
  <c r="G11" i="1" l="1"/>
  <c r="E11" i="1"/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<sst xmlns="http://schemas.openxmlformats.org/spreadsheetml/2006/main" count="36" uniqueCount="30">
  <si>
    <t>No</t>
  </si>
  <si>
    <t>Tanggal</t>
  </si>
  <si>
    <t>Barang</t>
  </si>
  <si>
    <t>Jumlah</t>
  </si>
  <si>
    <t>Laptop</t>
  </si>
  <si>
    <t>22/12/20</t>
  </si>
  <si>
    <t>Tv</t>
  </si>
  <si>
    <t>harga</t>
  </si>
  <si>
    <t xml:space="preserve">Mouse </t>
  </si>
  <si>
    <t>Buku</t>
  </si>
  <si>
    <t>Sepatu</t>
  </si>
  <si>
    <t>Tas</t>
  </si>
  <si>
    <t>Baju</t>
  </si>
  <si>
    <t>Total Pembelian</t>
  </si>
  <si>
    <t>Total</t>
  </si>
  <si>
    <t>Nama Mapel</t>
  </si>
  <si>
    <t>Semester 1</t>
  </si>
  <si>
    <t>Semester 2</t>
  </si>
  <si>
    <t>Semester 3</t>
  </si>
  <si>
    <t>Semester 4</t>
  </si>
  <si>
    <t>Semester 5</t>
  </si>
  <si>
    <t>Matematika</t>
  </si>
  <si>
    <t>Kimia</t>
  </si>
  <si>
    <t>Fisika</t>
  </si>
  <si>
    <t>Biologi</t>
  </si>
  <si>
    <t>Bahasa Inggris</t>
  </si>
  <si>
    <t>Rata-Rata</t>
  </si>
  <si>
    <t>Nilai Tertinggi</t>
  </si>
  <si>
    <t>Nilai Terendah</t>
  </si>
  <si>
    <t>Jumlah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</si>
</sst>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3" fontId="0" fillId="3" borderId="0" xfId="1" applyFont="1" applyFill="1"/>
    <xf numFmtId="43" fontId="0" fillId="0" borderId="0" xfId="1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3" borderId="0" xfId="1" applyNumberFormat="1" applyFont="1" applyFill="1"/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Matematika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Semester 1</c:v>
              </c:pt>
            </c:strLit>
          </c:cat>
          <c:val>
            <c:numLit>
              <c:formatCode>General</c:formatCode>
              <c:ptCount val="1"/>
              <c:pt idx="0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0-662C-4583-B266-B160DC637E90}"/>
            </c:ext>
          </c:extLst>
        </c:ser>
        <c:ser>
          <c:idx val="1"/>
          <c:order val="1"/>
          <c:tx>
            <c:v>Kimia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Semester 1</c:v>
              </c:pt>
            </c:strLit>
          </c:cat>
          <c:val>
            <c:numLit>
              <c:formatCode>General</c:formatCode>
              <c:ptCount val="1"/>
              <c:pt idx="0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1-662C-4583-B266-B160DC637E90}"/>
            </c:ext>
          </c:extLst>
        </c:ser>
        <c:ser>
          <c:idx val="2"/>
          <c:order val="2"/>
          <c:tx>
            <c:v>Fisika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2-662C-4583-B266-B160DC637E90}"/>
            </c:ext>
          </c:extLst>
        </c:ser>
        <c:ser>
          <c:idx val="3"/>
          <c:order val="3"/>
          <c:tx>
            <c:v>Biologi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3-662C-4583-B266-B160DC637E90}"/>
            </c:ext>
          </c:extLst>
        </c:ser>
        <c:ser>
          <c:idx val="4"/>
          <c:order val="4"/>
          <c:tx>
            <c:v>B.Inggris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4-662C-4583-B266-B160DC63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73904"/>
        <c:axId val="385873576"/>
      </c:barChart>
      <c:catAx>
        <c:axId val="3858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3576"/>
        <c:crosses val="autoZero"/>
        <c:auto val="1"/>
        <c:lblAlgn val="ctr"/>
        <c:lblOffset val="100"/>
        <c:noMultiLvlLbl val="0"/>
      </c:catAx>
      <c:valAx>
        <c:axId val="3858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10</xdr:row>
      <xdr:rowOff>66675</xdr:rowOff>
    </xdr:from>
    <xdr:to>
      <xdr:col>11</xdr:col>
      <xdr:colOff>319087</xdr:colOff>
      <xdr:row>24</xdr:row>
      <xdr:rowOff>142875</xdr:rowOff>
    </xdr:to>
    <xdr:graphicFrame macro="">
      <xdr:nvGraphicFramePr>
        <xdr:cNvPr id="3" name="Nilai Rap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8" totalsRowShown="0" headerRowDxfId="5">
  <autoFilter ref="A1:F8"/>
  <tableColumns count="6">
    <tableColumn id="1" name="No"/>
    <tableColumn id="2" name="Tanggal"/>
    <tableColumn id="3" name="Barang"/>
    <tableColumn id="4" name="Jumlah"/>
    <tableColumn id="5" name="harga"/>
    <tableColumn id="6" name="Total" dataDxfId="4">
      <calculatedColumnFormula>SUM(Table1[[#This Row],[Jumlah]]*Table1[[#This Row],[harga]])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M8" totalsRowShown="0">
  <autoFilter ref="D3:M8"/>
  <tableColumns count="10">
    <tableColumn id="1" name="Nama Mapel"/>
    <tableColumn id="2" name="Semester 1"/>
    <tableColumn id="3" name="Semester 2"/>
    <tableColumn id="4" name="Semester 3"/>
    <tableColumn id="5" name="Semester 4"/>
    <tableColumn id="6" name="Semester 5"/>
    <tableColumn id="7" name="Rata-Rata" dataDxfId="3">
      <calculatedColumnFormula>(AVERAGE(Table2[[#This Row],[Semester 1]:[Semester 5]]))</calculatedColumnFormula>
    </tableColumn>
    <tableColumn id="8" name="Nilai Tertinggi" dataDxfId="2">
      <calculatedColumnFormula>(MAX(Table2[[#This Row],[Semester 1]:[Rata-Rata]]))</calculatedColumnFormula>
    </tableColumn>
    <tableColumn id="9" name="Nilai Terendah" dataDxfId="1">
      <calculatedColumnFormula>(MIN(Table2[[#This Row],[Semester 1]:[Semester 5]]))</calculatedColumnFormula>
    </tableColumn>
    <tableColumn id="10" name="Jumlah Nilai" dataDxfId="0">
      <calculatedColumnFormula>(SUM(Table2[[#This Row],[Semester 1]:[Semester 5]]))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Normal="100" workbookViewId="0">
      <selection activeCell="C14" sqref="C14"/>
    </sheetView>
  </sheetViews>
  <sheetFormatPr defaultRowHeight="15" x14ac:dyDescent="0.25"/>
  <cols>
    <col min="2" max="2" width="9.85546875" customWidth="1"/>
    <col min="4" max="4" width="9.42578125" customWidth="1"/>
    <col min="5" max="5" width="9.85546875" customWidth="1"/>
    <col min="6" max="6" width="13.28515625" bestFit="1" customWidth="1"/>
    <col min="9" max="9" width="13.28515625" bestFit="1" customWidth="1"/>
    <col min="10" max="10" width="1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14</v>
      </c>
    </row>
    <row r="2" spans="1:14" x14ac:dyDescent="0.25">
      <c r="A2">
        <v>1</v>
      </c>
      <c r="B2" t="s">
        <v>5</v>
      </c>
      <c r="C2" t="s">
        <v>4</v>
      </c>
      <c r="D2">
        <v>1</v>
      </c>
      <c r="E2">
        <v>2300000</v>
      </c>
      <c r="F2" s="4">
        <f>SUM(Table1[[#This Row],[Jumlah]]*Table1[[#This Row],[harga]])</f>
        <v>2300000</v>
      </c>
    </row>
    <row r="3" spans="1:14" x14ac:dyDescent="0.25">
      <c r="A3">
        <v>2</v>
      </c>
      <c r="B3" t="s">
        <v>5</v>
      </c>
      <c r="C3" t="s">
        <v>6</v>
      </c>
      <c r="D3">
        <v>1</v>
      </c>
      <c r="E3">
        <v>1200000</v>
      </c>
      <c r="F3" s="4">
        <f>SUM(Table1[[#This Row],[Jumlah]]*Table1[[#This Row],[harga]])</f>
        <v>1200000</v>
      </c>
    </row>
    <row r="4" spans="1:14" x14ac:dyDescent="0.25">
      <c r="A4">
        <v>3</v>
      </c>
      <c r="B4" t="s">
        <v>5</v>
      </c>
      <c r="C4" t="s">
        <v>8</v>
      </c>
      <c r="D4">
        <v>1</v>
      </c>
      <c r="E4">
        <v>50000</v>
      </c>
      <c r="F4" s="4">
        <f>SUM(Table1[[#This Row],[Jumlah]]*Table1[[#This Row],[harga]])</f>
        <v>50000</v>
      </c>
    </row>
    <row r="5" spans="1:14" x14ac:dyDescent="0.25">
      <c r="A5">
        <v>4</v>
      </c>
      <c r="B5" t="s">
        <v>5</v>
      </c>
      <c r="C5" t="s">
        <v>9</v>
      </c>
      <c r="D5">
        <v>3</v>
      </c>
      <c r="E5">
        <v>20000</v>
      </c>
      <c r="F5" s="4">
        <f>SUM(Table1[[#This Row],[Jumlah]]*Table1[[#This Row],[harga]])</f>
        <v>60000</v>
      </c>
    </row>
    <row r="6" spans="1:14" x14ac:dyDescent="0.25">
      <c r="A6">
        <v>5</v>
      </c>
      <c r="B6" t="s">
        <v>5</v>
      </c>
      <c r="C6" t="s">
        <v>10</v>
      </c>
      <c r="D6">
        <v>1</v>
      </c>
      <c r="E6">
        <v>150000</v>
      </c>
      <c r="F6" s="4">
        <f>SUM(Table1[[#This Row],[Jumlah]]*Table1[[#This Row],[harga]])</f>
        <v>150000</v>
      </c>
    </row>
    <row r="7" spans="1:14" x14ac:dyDescent="0.25">
      <c r="A7">
        <v>6</v>
      </c>
      <c r="B7" t="s">
        <v>5</v>
      </c>
      <c r="C7" t="s">
        <v>11</v>
      </c>
      <c r="D7">
        <v>1</v>
      </c>
      <c r="E7">
        <v>100000</v>
      </c>
      <c r="F7" s="4">
        <f>SUM(Table1[[#This Row],[Jumlah]]*Table1[[#This Row],[harga]])</f>
        <v>100000</v>
      </c>
    </row>
    <row r="8" spans="1:14" x14ac:dyDescent="0.25">
      <c r="A8">
        <v>7</v>
      </c>
      <c r="B8" t="s">
        <v>5</v>
      </c>
      <c r="C8" t="s">
        <v>12</v>
      </c>
      <c r="D8">
        <v>4</v>
      </c>
      <c r="E8">
        <v>35000</v>
      </c>
      <c r="F8" s="4">
        <f>SUM(Table1[[#This Row],[Jumlah]]*Table1[[#This Row],[harga]])</f>
        <v>140000</v>
      </c>
    </row>
    <row r="9" spans="1:14" x14ac:dyDescent="0.25">
      <c r="I9" s="8">
        <f>MAX(F2:F9)</f>
        <v>2300000</v>
      </c>
    </row>
    <row r="10" spans="1:14" x14ac:dyDescent="0.25">
      <c r="I10">
        <f>MIN(Table1[Total])</f>
        <v>50000</v>
      </c>
    </row>
    <row r="11" spans="1:14" x14ac:dyDescent="0.25">
      <c r="C11" s="2" t="s">
        <v>13</v>
      </c>
      <c r="D11" s="2"/>
      <c r="E11" s="2">
        <f>SUM(Table1[harga])</f>
        <v>3855000</v>
      </c>
      <c r="F11" s="3">
        <f>SUM(Table1[Total])</f>
        <v>4000000</v>
      </c>
      <c r="G11" s="7">
        <f>SUM(Table1[Jumlah])</f>
        <v>12</v>
      </c>
      <c r="I11">
        <f>AVERAGE(Table1[Total])</f>
        <v>571428.57142857148</v>
      </c>
    </row>
    <row r="12" spans="1:14" x14ac:dyDescent="0.25">
      <c r="I12">
        <f>COUNT(Table1[Total])</f>
        <v>7</v>
      </c>
      <c r="K12" s="5"/>
      <c r="L12" s="6"/>
      <c r="M12" s="5"/>
      <c r="N12" s="5"/>
    </row>
    <row r="14" spans="1:14" x14ac:dyDescent="0.25">
      <c r="F14" s="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8"/>
  <sheetViews>
    <sheetView tabSelected="1" topLeftCell="F10" workbookViewId="0">
      <selection activeCell="O18" sqref="O18"/>
    </sheetView>
  </sheetViews>
  <sheetFormatPr defaultRowHeight="15" x14ac:dyDescent="0.25"/>
  <cols>
    <col min="1" max="1" width="11" customWidth="1"/>
  </cols>
  <sheetData>
    <row r="3" spans="4:13" x14ac:dyDescent="0.25"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26</v>
      </c>
      <c r="K3" t="s">
        <v>27</v>
      </c>
      <c r="L3" t="s">
        <v>28</v>
      </c>
      <c r="M3" t="s">
        <v>29</v>
      </c>
    </row>
    <row r="4" spans="4:13" x14ac:dyDescent="0.25">
      <c r="D4" t="s">
        <v>21</v>
      </c>
      <c r="E4">
        <v>70</v>
      </c>
      <c r="F4">
        <v>75</v>
      </c>
      <c r="G4">
        <v>75</v>
      </c>
      <c r="H4">
        <v>80</v>
      </c>
      <c r="I4">
        <v>85</v>
      </c>
      <c r="J4">
        <f>(AVERAGE(Table2[[#This Row],[Semester 1]:[Semester 5]]))</f>
        <v>77</v>
      </c>
      <c r="K4">
        <f>(MAX(Table2[[#This Row],[Semester 1]:[Rata-Rata]]))</f>
        <v>85</v>
      </c>
      <c r="L4">
        <f>(MIN(Table2[[#This Row],[Semester 1]:[Semester 5]]))</f>
        <v>70</v>
      </c>
      <c r="M4" s="9">
        <f>(SUM(Table2[[#This Row],[Semester 1]:[Semester 5]]))</f>
        <v>385</v>
      </c>
    </row>
    <row r="5" spans="4:13" x14ac:dyDescent="0.25">
      <c r="D5" t="s">
        <v>22</v>
      </c>
      <c r="E5">
        <v>80</v>
      </c>
      <c r="F5">
        <v>85</v>
      </c>
      <c r="G5">
        <v>86</v>
      </c>
      <c r="H5">
        <v>89</v>
      </c>
      <c r="I5">
        <v>90</v>
      </c>
      <c r="J5">
        <f>(AVERAGE(Table2[[#This Row],[Semester 1]:[Semester 5]]))</f>
        <v>86</v>
      </c>
      <c r="K5">
        <f>(MAX(Table2[[#This Row],[Semester 1]:[Rata-Rata]]))</f>
        <v>90</v>
      </c>
      <c r="L5">
        <f>(MIN(Table2[[#This Row],[Semester 1]:[Semester 5]]))</f>
        <v>80</v>
      </c>
      <c r="M5" s="9">
        <f>(SUM(Table2[[#This Row],[Semester 1]:[Semester 5]]))</f>
        <v>430</v>
      </c>
    </row>
    <row r="6" spans="4:13" x14ac:dyDescent="0.25">
      <c r="D6" t="s">
        <v>23</v>
      </c>
      <c r="E6">
        <v>75</v>
      </c>
      <c r="F6">
        <v>80</v>
      </c>
      <c r="G6">
        <v>85</v>
      </c>
      <c r="H6">
        <v>85</v>
      </c>
      <c r="I6">
        <v>90</v>
      </c>
      <c r="J6">
        <f>(AVERAGE(Table2[[#This Row],[Semester 1]:[Semester 5]]))</f>
        <v>83</v>
      </c>
      <c r="K6">
        <f>(MAX(Table2[[#This Row],[Semester 1]:[Rata-Rata]]))</f>
        <v>90</v>
      </c>
      <c r="L6">
        <f>(MIN(Table2[[#This Row],[Semester 1]:[Semester 5]]))</f>
        <v>75</v>
      </c>
      <c r="M6" s="9">
        <f>(SUM(Table2[[#This Row],[Semester 1]:[Semester 5]]))</f>
        <v>415</v>
      </c>
    </row>
    <row r="7" spans="4:13" x14ac:dyDescent="0.25">
      <c r="D7" t="s">
        <v>24</v>
      </c>
      <c r="E7">
        <v>75</v>
      </c>
      <c r="F7">
        <v>80</v>
      </c>
      <c r="G7">
        <v>80</v>
      </c>
      <c r="H7">
        <v>80</v>
      </c>
      <c r="I7">
        <v>85</v>
      </c>
      <c r="J7">
        <f>(AVERAGE(Table2[[#This Row],[Semester 1]:[Semester 5]]))</f>
        <v>80</v>
      </c>
      <c r="K7">
        <f>(MAX(Table2[[#This Row],[Semester 1]:[Rata-Rata]]))</f>
        <v>85</v>
      </c>
      <c r="L7">
        <f>(MIN(Table2[[#This Row],[Semester 1]:[Semester 5]]))</f>
        <v>75</v>
      </c>
      <c r="M7" s="9">
        <f>(SUM(Table2[[#This Row],[Semester 1]:[Semester 5]]))</f>
        <v>400</v>
      </c>
    </row>
    <row r="8" spans="4:13" x14ac:dyDescent="0.25">
      <c r="D8" t="s">
        <v>25</v>
      </c>
      <c r="E8">
        <v>85</v>
      </c>
      <c r="F8">
        <v>88</v>
      </c>
      <c r="G8">
        <v>89</v>
      </c>
      <c r="H8">
        <v>90</v>
      </c>
      <c r="I8">
        <v>90</v>
      </c>
      <c r="J8">
        <f>(AVERAGE(Table2[[#This Row],[Semester 1]:[Semester 5]]))</f>
        <v>88.4</v>
      </c>
      <c r="K8">
        <f>(MAX(Table2[[#This Row],[Semester 1]:[Rata-Rata]]))</f>
        <v>90</v>
      </c>
      <c r="L8">
        <f>(MIN(Table2[[#This Row],[Semester 1]:[Semester 5]]))</f>
        <v>85</v>
      </c>
      <c r="M8" s="9">
        <f>(SUM(Table2[[#This Row],[Semester 1]:[Semester 5]]))</f>
        <v>442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2021-01-02T22:43:06Z</dcterms:created>
  <dcterms:modified xsi:type="dcterms:W3CDTF">2022-05-30T05:51:58Z</dcterms:modified>
</cp:coreProperties>
</file>