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9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Secondary Data LNOB 2023\"/>
    </mc:Choice>
  </mc:AlternateContent>
  <xr:revisionPtr revIDLastSave="0" documentId="13_ncr:1_{9A1D2C94-5A65-4935-BC88-1093F32B5325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Indonesia" sheetId="4" r:id="rId1"/>
    <sheet name="Sumba Barat" sheetId="1" r:id="rId2"/>
    <sheet name="Papua" sheetId="2" r:id="rId3"/>
    <sheet name="Sumba Barat BNPB" sheetId="5" r:id="rId4"/>
    <sheet name="Jayawijaya BNPB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8" i="5" l="1"/>
  <c r="T19" i="5"/>
  <c r="T20" i="5"/>
  <c r="T21" i="5"/>
  <c r="T17" i="5"/>
  <c r="T18" i="6"/>
  <c r="T19" i="6"/>
  <c r="T20" i="6"/>
  <c r="T21" i="6"/>
  <c r="T17" i="6"/>
  <c r="E11" i="1"/>
  <c r="H11" i="1"/>
  <c r="K11" i="1"/>
  <c r="N11" i="1"/>
  <c r="B11" i="1"/>
</calcChain>
</file>

<file path=xl/sharedStrings.xml><?xml version="1.0" encoding="utf-8"?>
<sst xmlns="http://schemas.openxmlformats.org/spreadsheetml/2006/main" count="765" uniqueCount="362">
  <si>
    <t>Kecamatan</t>
  </si>
  <si>
    <t>Bencana Alam</t>
  </si>
  <si>
    <t>Banjir</t>
  </si>
  <si>
    <t>Kebakaran/Kilat</t>
  </si>
  <si>
    <t>Tanah Longsor</t>
  </si>
  <si>
    <t>Angin Topan</t>
  </si>
  <si>
    <t>Kekurangan Pangan</t>
  </si>
  <si>
    <t>2018</t>
  </si>
  <si>
    <t>2019</t>
  </si>
  <si>
    <t>2020</t>
  </si>
  <si>
    <t>Lamboya</t>
  </si>
  <si>
    <t>-</t>
  </si>
  <si>
    <t>1.00</t>
  </si>
  <si>
    <t>4.00</t>
  </si>
  <si>
    <t>2.00</t>
  </si>
  <si>
    <t>10.00</t>
  </si>
  <si>
    <t>Wanokaka</t>
  </si>
  <si>
    <t>6.00</t>
  </si>
  <si>
    <t>5.00</t>
  </si>
  <si>
    <t>Laboya Barat</t>
  </si>
  <si>
    <t>Loli</t>
  </si>
  <si>
    <t>Kota Waikabubak</t>
  </si>
  <si>
    <t>8.00</t>
  </si>
  <si>
    <t>Tana Righu</t>
  </si>
  <si>
    <t>Sumba Barat</t>
  </si>
  <si>
    <t>Access Time: October 29, 2023, 8:07 am</t>
  </si>
  <si>
    <t>Total 2018-2020</t>
  </si>
  <si>
    <t>Bencana 2018-2020 di Sumba Barat</t>
  </si>
  <si>
    <t>Provinsi Papua</t>
  </si>
  <si>
    <t>Gelombang Pasang/Abrasi</t>
  </si>
  <si>
    <t>Gempa Bumi</t>
  </si>
  <si>
    <t>Angin Topan/Puting Beliung</t>
  </si>
  <si>
    <t>Banjir dan Tanah Longsor</t>
  </si>
  <si>
    <t>Kekeringan</t>
  </si>
  <si>
    <t>Jumlah Bencana</t>
  </si>
  <si>
    <t>Tidak Ada Bencana Alam</t>
  </si>
  <si>
    <t>Kebakaran Hutan</t>
  </si>
  <si>
    <t>Gunung Meletus</t>
  </si>
  <si>
    <t>Angin Puyuh / Angin Puting Beliung / Topan</t>
  </si>
  <si>
    <t>Gelombang Pasang Laut</t>
  </si>
  <si>
    <t>Tsunami</t>
  </si>
  <si>
    <t>Banjir Bandang</t>
  </si>
  <si>
    <t>INDONESIA</t>
  </si>
  <si>
    <t>52670</t>
  </si>
  <si>
    <t>2570</t>
  </si>
  <si>
    <t>1338</t>
  </si>
  <si>
    <t>241</t>
  </si>
  <si>
    <t>5286</t>
  </si>
  <si>
    <t>1913</t>
  </si>
  <si>
    <t>11</t>
  </si>
  <si>
    <t>8726</t>
  </si>
  <si>
    <t>1093</t>
  </si>
  <si>
    <t>15366</t>
  </si>
  <si>
    <t>6664</t>
  </si>
  <si>
    <t>Access Time: October 29, 2023, 1:24 pm</t>
  </si>
  <si>
    <t xml:space="preserve">Desa pada tabel ini termasuk nagari, Unit Permukiman Transmigrasi (UPT), dan Satuan Permukiman Transmigrasi (SPT) yang masih dibina oleh kementerian terkait.
</t>
  </si>
  <si>
    <t>5142</t>
  </si>
  <si>
    <t>9</t>
  </si>
  <si>
    <t>14</t>
  </si>
  <si>
    <t>0</t>
  </si>
  <si>
    <t>57</t>
  </si>
  <si>
    <t>204</t>
  </si>
  <si>
    <t>146</t>
  </si>
  <si>
    <t>PAPUA</t>
  </si>
  <si>
    <t>1482</t>
  </si>
  <si>
    <t>5</t>
  </si>
  <si>
    <t>12</t>
  </si>
  <si>
    <t>6</t>
  </si>
  <si>
    <t>30</t>
  </si>
  <si>
    <t>318</t>
  </si>
  <si>
    <t>138</t>
  </si>
  <si>
    <t>72</t>
  </si>
  <si>
    <t>PAPUA BARAT</t>
  </si>
  <si>
    <t>423</t>
  </si>
  <si>
    <t>16</t>
  </si>
  <si>
    <t>1</t>
  </si>
  <si>
    <t>42</t>
  </si>
  <si>
    <t>124</t>
  </si>
  <si>
    <t>589</t>
  </si>
  <si>
    <t>20</t>
  </si>
  <si>
    <t>270</t>
  </si>
  <si>
    <t>80</t>
  </si>
  <si>
    <t>MALUKU UTARA</t>
  </si>
  <si>
    <t>798</t>
  </si>
  <si>
    <t>26</t>
  </si>
  <si>
    <t>54</t>
  </si>
  <si>
    <t>165</t>
  </si>
  <si>
    <t>106</t>
  </si>
  <si>
    <t>2</t>
  </si>
  <si>
    <t>153</t>
  </si>
  <si>
    <t>58</t>
  </si>
  <si>
    <t>MALUKU</t>
  </si>
  <si>
    <t>105</t>
  </si>
  <si>
    <t>22</t>
  </si>
  <si>
    <t>8</t>
  </si>
  <si>
    <t>35</t>
  </si>
  <si>
    <t>498</t>
  </si>
  <si>
    <t>7</t>
  </si>
  <si>
    <t>125</t>
  </si>
  <si>
    <t>144</t>
  </si>
  <si>
    <t>SULAWESI BARAT</t>
  </si>
  <si>
    <t>352</t>
  </si>
  <si>
    <t>34</t>
  </si>
  <si>
    <t>37</t>
  </si>
  <si>
    <t>95</t>
  </si>
  <si>
    <t>24</t>
  </si>
  <si>
    <t>259</t>
  </si>
  <si>
    <t>65</t>
  </si>
  <si>
    <t>GORONTALO</t>
  </si>
  <si>
    <t>1852</t>
  </si>
  <si>
    <t>104</t>
  </si>
  <si>
    <t>43</t>
  </si>
  <si>
    <t>10</t>
  </si>
  <si>
    <t>240</t>
  </si>
  <si>
    <t>46</t>
  </si>
  <si>
    <t>SULAWESI TENGGARA</t>
  </si>
  <si>
    <t>1863</t>
  </si>
  <si>
    <t>60</t>
  </si>
  <si>
    <t>293</t>
  </si>
  <si>
    <t>39</t>
  </si>
  <si>
    <t>272</t>
  </si>
  <si>
    <t>52</t>
  </si>
  <si>
    <t>620</t>
  </si>
  <si>
    <t>251</t>
  </si>
  <si>
    <t>SULAWESI SELATAN</t>
  </si>
  <si>
    <t>984</t>
  </si>
  <si>
    <t>29</t>
  </si>
  <si>
    <t>85</t>
  </si>
  <si>
    <t>117</t>
  </si>
  <si>
    <t>556</t>
  </si>
  <si>
    <t>567</t>
  </si>
  <si>
    <t>133</t>
  </si>
  <si>
    <t>SULAWESI TENGAH</t>
  </si>
  <si>
    <t>1075</t>
  </si>
  <si>
    <t>25</t>
  </si>
  <si>
    <t>107</t>
  </si>
  <si>
    <t>349</t>
  </si>
  <si>
    <t>288</t>
  </si>
  <si>
    <t>218</t>
  </si>
  <si>
    <t>SULAWESI UTARA</t>
  </si>
  <si>
    <t>248</t>
  </si>
  <si>
    <t>13</t>
  </si>
  <si>
    <t>3</t>
  </si>
  <si>
    <t>18</t>
  </si>
  <si>
    <t>200</t>
  </si>
  <si>
    <t>KALIMANTAN UTARA</t>
  </si>
  <si>
    <t>628</t>
  </si>
  <si>
    <t>32</t>
  </si>
  <si>
    <t>343</t>
  </si>
  <si>
    <t>74</t>
  </si>
  <si>
    <t>KALIMANTAN TIMUR</t>
  </si>
  <si>
    <t>973</t>
  </si>
  <si>
    <t>70</t>
  </si>
  <si>
    <t>31</t>
  </si>
  <si>
    <t>929</t>
  </si>
  <si>
    <t>KALIMANTAN SELATAN</t>
  </si>
  <si>
    <t>789</t>
  </si>
  <si>
    <t>66</t>
  </si>
  <si>
    <t>735</t>
  </si>
  <si>
    <t>KALIMANTAN TENGAH</t>
  </si>
  <si>
    <t>1158</t>
  </si>
  <si>
    <t>75</t>
  </si>
  <si>
    <t>135</t>
  </si>
  <si>
    <t>53</t>
  </si>
  <si>
    <t>48</t>
  </si>
  <si>
    <t>864</t>
  </si>
  <si>
    <t>KALIMANTAN BARAT</t>
  </si>
  <si>
    <t>1487</t>
  </si>
  <si>
    <t>454</t>
  </si>
  <si>
    <t>1219</t>
  </si>
  <si>
    <t>246</t>
  </si>
  <si>
    <t>151</t>
  </si>
  <si>
    <t>570</t>
  </si>
  <si>
    <t>610</t>
  </si>
  <si>
    <t>NUSA TENGGARA TIMUR</t>
  </si>
  <si>
    <t>748</t>
  </si>
  <si>
    <t>88</t>
  </si>
  <si>
    <t>19</t>
  </si>
  <si>
    <t>44</t>
  </si>
  <si>
    <t>100</t>
  </si>
  <si>
    <t>187</t>
  </si>
  <si>
    <t>NUSA TENGGARA BARAT</t>
  </si>
  <si>
    <t>482</t>
  </si>
  <si>
    <t>79</t>
  </si>
  <si>
    <t>BALI</t>
  </si>
  <si>
    <t>914</t>
  </si>
  <si>
    <t>77</t>
  </si>
  <si>
    <t>158</t>
  </si>
  <si>
    <t>41</t>
  </si>
  <si>
    <t>419</t>
  </si>
  <si>
    <t>96</t>
  </si>
  <si>
    <t>BANTEN</t>
  </si>
  <si>
    <t>4655</t>
  </si>
  <si>
    <t>156</t>
  </si>
  <si>
    <t>50</t>
  </si>
  <si>
    <t>486</t>
  </si>
  <si>
    <t>87</t>
  </si>
  <si>
    <t>4</t>
  </si>
  <si>
    <t>2449</t>
  </si>
  <si>
    <t>1176</t>
  </si>
  <si>
    <t>511</t>
  </si>
  <si>
    <t>JAWA TIMUR</t>
  </si>
  <si>
    <t>233</t>
  </si>
  <si>
    <t>84</t>
  </si>
  <si>
    <t>59</t>
  </si>
  <si>
    <t>DI YOGYAKARTA</t>
  </si>
  <si>
    <t>5637</t>
  </si>
  <si>
    <t>278</t>
  </si>
  <si>
    <t>49</t>
  </si>
  <si>
    <t>619</t>
  </si>
  <si>
    <t>128</t>
  </si>
  <si>
    <t>114</t>
  </si>
  <si>
    <t>69</t>
  </si>
  <si>
    <t>1249</t>
  </si>
  <si>
    <t>1190</t>
  </si>
  <si>
    <t>JAWA TENGAH</t>
  </si>
  <si>
    <t>3081</t>
  </si>
  <si>
    <t>442</t>
  </si>
  <si>
    <t>76</t>
  </si>
  <si>
    <t>412</t>
  </si>
  <si>
    <t>91</t>
  </si>
  <si>
    <t>601</t>
  </si>
  <si>
    <t>1193</t>
  </si>
  <si>
    <t>1288</t>
  </si>
  <si>
    <t>JAWA BARAT</t>
  </si>
  <si>
    <t>152</t>
  </si>
  <si>
    <t>109</t>
  </si>
  <si>
    <t>DKI JAKARTA</t>
  </si>
  <si>
    <t>27</t>
  </si>
  <si>
    <t>40</t>
  </si>
  <si>
    <t>61</t>
  </si>
  <si>
    <t>KEP. RIAU</t>
  </si>
  <si>
    <t>265</t>
  </si>
  <si>
    <t>17</t>
  </si>
  <si>
    <t>KEP. BANGKA BELITUNG</t>
  </si>
  <si>
    <t>2093</t>
  </si>
  <si>
    <t>47</t>
  </si>
  <si>
    <t>23</t>
  </si>
  <si>
    <t>328</t>
  </si>
  <si>
    <t>LAMPUNG</t>
  </si>
  <si>
    <t>1195</t>
  </si>
  <si>
    <t>15</t>
  </si>
  <si>
    <t>171</t>
  </si>
  <si>
    <t>81</t>
  </si>
  <si>
    <t>BENGKULU</t>
  </si>
  <si>
    <t>2644</t>
  </si>
  <si>
    <t>98</t>
  </si>
  <si>
    <t>64</t>
  </si>
  <si>
    <t>90</t>
  </si>
  <si>
    <t>36</t>
  </si>
  <si>
    <t>380</t>
  </si>
  <si>
    <t>103</t>
  </si>
  <si>
    <t>SUMATERA SELATAN</t>
  </si>
  <si>
    <t>1001</t>
  </si>
  <si>
    <t>476</t>
  </si>
  <si>
    <t>JAMBI</t>
  </si>
  <si>
    <t>1224</t>
  </si>
  <si>
    <t>51</t>
  </si>
  <si>
    <t>194</t>
  </si>
  <si>
    <t>455</t>
  </si>
  <si>
    <t>21</t>
  </si>
  <si>
    <t>RIAU</t>
  </si>
  <si>
    <t>513</t>
  </si>
  <si>
    <t>364</t>
  </si>
  <si>
    <t>342</t>
  </si>
  <si>
    <t>222</t>
  </si>
  <si>
    <t>SUMATERA BARAT</t>
  </si>
  <si>
    <t>3827</t>
  </si>
  <si>
    <t>127</t>
  </si>
  <si>
    <t>82</t>
  </si>
  <si>
    <t>483</t>
  </si>
  <si>
    <t>78</t>
  </si>
  <si>
    <t>964</t>
  </si>
  <si>
    <t>732</t>
  </si>
  <si>
    <t>SUMATERA UTARA</t>
  </si>
  <si>
    <t>4406</t>
  </si>
  <si>
    <t>173</t>
  </si>
  <si>
    <t>108</t>
  </si>
  <si>
    <t>493</t>
  </si>
  <si>
    <t>1435</t>
  </si>
  <si>
    <t>198</t>
  </si>
  <si>
    <t>ACEH</t>
  </si>
  <si>
    <t>2021</t>
  </si>
  <si>
    <t>Banyaknya Desa/Kelurahan Menurut Jenis Bencana Alam dalam Tiga Tahun Terakhir (Desa)</t>
  </si>
  <si>
    <t>Provinsi</t>
  </si>
  <si>
    <t>Flood</t>
  </si>
  <si>
    <t>Fire/flame</t>
  </si>
  <si>
    <t>Landslides</t>
  </si>
  <si>
    <t>Typhoon</t>
  </si>
  <si>
    <t>Disaster Frequency in Jayawijaya</t>
  </si>
  <si>
    <t>Earthquake</t>
  </si>
  <si>
    <t>Forest Fire</t>
  </si>
  <si>
    <t>Flash Flood</t>
  </si>
  <si>
    <t>Tidal Wave</t>
  </si>
  <si>
    <t>Mount Eruption</t>
  </si>
  <si>
    <t>Drought</t>
  </si>
  <si>
    <t>Statistik Bencana Menurut Jenisnya</t>
  </si>
  <si>
    <t>5301, 53</t>
  </si>
  <si>
    <t>Jumlah</t>
  </si>
  <si>
    <t>Korban</t>
  </si>
  <si>
    <t>Kerusakan</t>
  </si>
  <si>
    <t>Meninggal</t>
  </si>
  <si>
    <t>Hilang</t>
  </si>
  <si>
    <t>Terluka</t>
  </si>
  <si>
    <t>Menderita</t>
  </si>
  <si>
    <t>Mengungsi</t>
  </si>
  <si>
    <t>Rumah</t>
  </si>
  <si>
    <t>Pendidikan</t>
  </si>
  <si>
    <t>Kesehatan</t>
  </si>
  <si>
    <t>Peribadatan</t>
  </si>
  <si>
    <t>Fasum</t>
  </si>
  <si>
    <t>Perkantoran</t>
  </si>
  <si>
    <t>Jembatan</t>
  </si>
  <si>
    <t>Pabrik</t>
  </si>
  <si>
    <t>Kios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</si>
  <si>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</si>
  <si>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</si>
  <si>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</si>
  <si>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</si>
  <si>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</si>
  <si>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</si>
  <si>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</si>
  <si>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</si>
  <si>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</si>
  <si>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</si>
  <si>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</si>
  <si>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</si>
  <si>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</si>
  <si>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</si>
  <si>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</si>
  <si>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</si>
  <si>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Bidang Pengelolaan Data dan Sistem Informasi (PDSI),</t>
  </si>
  <si>
    <t>Pusat Data Informasi dan Komunikasi Kebencanaan (Pusdatinkom),</t>
  </si>
  <si>
    <t>Badan Nasional Penanggulangan Bencana (BNPB)</t>
  </si>
  <si>
    <t>9402, 94</t>
  </si>
  <si>
    <t>Jenis bencana</t>
  </si>
  <si>
    <t>Abrasi</t>
  </si>
  <si>
    <t>Gempa bumi</t>
  </si>
  <si>
    <t>Puting beliung</t>
  </si>
  <si>
    <t>Sumber</t>
  </si>
  <si>
    <t xml:space="preserve">https://dibi.bnpb.go.id/kbencana2 </t>
  </si>
  <si>
    <t xml:space="preserve">Source Url: </t>
  </si>
  <si>
    <t xml:space="preserve">https://sumbabaratkab.bps.go.id/indicator/152/67/1/bencana-alam.html </t>
  </si>
  <si>
    <t>Source Url:</t>
  </si>
  <si>
    <t xml:space="preserve">https://www.bps.go.id/indicator/168/954/1/banyaknya-desa-kelurahan-menurut-jenis-bencana-alam-dalam-tiga-tahun-terakhir.html </t>
  </si>
  <si>
    <t>Keterangan Waktu</t>
  </si>
  <si>
    <t>2021 (1), 2003 (3), 1976 (1)</t>
  </si>
  <si>
    <t>2003 (1), 2002 (1)</t>
  </si>
  <si>
    <t>2017 (1)</t>
  </si>
  <si>
    <t>2021 (1), 2006 (1), 1981 (1), 1919 (1)</t>
  </si>
  <si>
    <t>2021 (1)</t>
  </si>
  <si>
    <t>2008 (2)</t>
  </si>
  <si>
    <t>2019 (1), 2018 (1), 2007(1)</t>
  </si>
  <si>
    <t>2019 (1), 2016 (1)</t>
  </si>
  <si>
    <t>Tahun 1919-2021</t>
  </si>
  <si>
    <t>Tahun 2007-2021</t>
  </si>
  <si>
    <t>total 2007-2023</t>
  </si>
  <si>
    <t>JAYAWIJAYA</t>
  </si>
  <si>
    <t>Disaster Frequency in Papua</t>
  </si>
  <si>
    <t>Disaster Frequency in West Sumba</t>
  </si>
  <si>
    <t>Landslide</t>
  </si>
  <si>
    <t>Abrasion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</si>
</sst>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b/>
      <sz val="26"/>
      <color rgb="FF000000"/>
      <name val="Arial"/>
    </font>
    <font>
      <sz val="12"/>
      <color rgb="FF000000"/>
      <name val="Arial"/>
    </font>
    <font>
      <sz val="14"/>
      <color rgb="FF000000"/>
      <name val="Calibri"/>
    </font>
    <font>
      <sz val="9"/>
      <color rgb="FF000000"/>
      <name val="Calibri"/>
    </font>
    <font>
      <b/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2" applyFont="1"/>
    <xf numFmtId="0" fontId="2" fillId="0" borderId="0" xfId="2"/>
    <xf numFmtId="3" fontId="2" fillId="0" borderId="0" xfId="2" applyNumberFormat="1"/>
    <xf numFmtId="3" fontId="2" fillId="2" borderId="6" xfId="2" applyNumberFormat="1" applyFill="1" applyBorder="1" applyAlignment="1">
      <alignment horizontal="center" vertical="center"/>
    </xf>
    <xf numFmtId="3" fontId="2" fillId="2" borderId="7" xfId="2" applyNumberFormat="1" applyFill="1" applyBorder="1" applyAlignment="1">
      <alignment horizontal="center" vertical="center"/>
    </xf>
    <xf numFmtId="0" fontId="7" fillId="2" borderId="8" xfId="2" quotePrefix="1" applyFont="1" applyFill="1" applyBorder="1" applyAlignment="1">
      <alignment horizontal="center" vertical="center"/>
    </xf>
    <xf numFmtId="3" fontId="7" fillId="2" borderId="9" xfId="2" quotePrefix="1" applyNumberFormat="1" applyFont="1" applyFill="1" applyBorder="1" applyAlignment="1">
      <alignment horizontal="center" vertical="center"/>
    </xf>
    <xf numFmtId="3" fontId="7" fillId="2" borderId="10" xfId="2" quotePrefix="1" applyNumberFormat="1" applyFont="1" applyFill="1" applyBorder="1" applyAlignment="1">
      <alignment horizontal="center" vertical="center"/>
    </xf>
    <xf numFmtId="0" fontId="2" fillId="0" borderId="5" xfId="2" applyBorder="1"/>
    <xf numFmtId="3" fontId="2" fillId="0" borderId="6" xfId="2" applyNumberFormat="1" applyBorder="1" applyAlignment="1">
      <alignment horizontal="right"/>
    </xf>
    <xf numFmtId="3" fontId="2" fillId="0" borderId="7" xfId="2" applyNumberFormat="1" applyBorder="1" applyAlignment="1">
      <alignment horizontal="right"/>
    </xf>
    <xf numFmtId="0" fontId="2" fillId="2" borderId="11" xfId="2" applyFill="1" applyBorder="1"/>
    <xf numFmtId="3" fontId="2" fillId="2" borderId="12" xfId="2" applyNumberFormat="1" applyFill="1" applyBorder="1" applyAlignment="1">
      <alignment horizontal="right"/>
    </xf>
    <xf numFmtId="3" fontId="2" fillId="2" borderId="13" xfId="2" applyNumberFormat="1" applyFill="1" applyBorder="1" applyAlignment="1">
      <alignment horizontal="right"/>
    </xf>
    <xf numFmtId="0" fontId="1" fillId="0" borderId="0" xfId="2" applyFont="1"/>
    <xf numFmtId="0" fontId="2" fillId="0" borderId="15" xfId="2" applyBorder="1" applyAlignment="1">
      <alignment horizontal="center" vertical="center"/>
    </xf>
    <xf numFmtId="0" fontId="1" fillId="0" borderId="15" xfId="2" applyFont="1" applyBorder="1" applyAlignment="1">
      <alignment horizontal="center" vertical="center" wrapText="1"/>
    </xf>
    <xf numFmtId="0" fontId="1" fillId="0" borderId="15" xfId="2" applyFont="1" applyBorder="1" applyAlignment="1">
      <alignment horizontal="center" vertical="center"/>
    </xf>
    <xf numFmtId="3" fontId="2" fillId="0" borderId="15" xfId="2" applyNumberFormat="1" applyBorder="1" applyAlignment="1">
      <alignment horizontal="center" vertical="center"/>
    </xf>
    <xf numFmtId="0" fontId="2" fillId="0" borderId="15" xfId="2" applyBorder="1" applyAlignment="1">
      <alignment horizontal="center"/>
    </xf>
    <xf numFmtId="0" fontId="2" fillId="0" borderId="15" xfId="2" applyBorder="1" applyAlignment="1">
      <alignment horizontal="center" vertical="center" wrapText="1"/>
    </xf>
    <xf numFmtId="3" fontId="2" fillId="0" borderId="15" xfId="2" applyNumberFormat="1" applyBorder="1" applyAlignment="1">
      <alignment horizontal="center" vertical="center" wrapText="1"/>
    </xf>
    <xf numFmtId="3" fontId="9" fillId="0" borderId="0" xfId="3" applyNumberFormat="1"/>
    <xf numFmtId="0" fontId="9" fillId="0" borderId="0" xfId="3" applyAlignment="1"/>
    <xf numFmtId="3" fontId="2" fillId="3" borderId="6" xfId="2" applyNumberFormat="1" applyFill="1" applyBorder="1" applyAlignment="1">
      <alignment horizontal="right"/>
    </xf>
    <xf numFmtId="0" fontId="1" fillId="3" borderId="0" xfId="2" applyFont="1" applyFill="1"/>
    <xf numFmtId="0" fontId="2" fillId="3" borderId="0" xfId="2" applyFill="1"/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3" fontId="8" fillId="4" borderId="0" xfId="2" applyNumberFormat="1" applyFont="1" applyFill="1" applyAlignment="1">
      <alignment horizontal="center"/>
    </xf>
    <xf numFmtId="0" fontId="4" fillId="0" borderId="0" xfId="2" applyFont="1" applyAlignment="1">
      <alignment horizontal="center"/>
    </xf>
    <xf numFmtId="3" fontId="5" fillId="0" borderId="1" xfId="2" applyNumberFormat="1" applyFont="1" applyBorder="1" applyAlignment="1">
      <alignment horizontal="right" vertical="center"/>
    </xf>
    <xf numFmtId="0" fontId="2" fillId="2" borderId="2" xfId="2" applyFill="1" applyBorder="1" applyAlignment="1">
      <alignment horizontal="center" vertical="center"/>
    </xf>
    <xf numFmtId="0" fontId="2" fillId="2" borderId="5" xfId="2" applyFill="1" applyBorder="1" applyAlignment="1">
      <alignment horizontal="center" vertical="center"/>
    </xf>
    <xf numFmtId="3" fontId="2" fillId="2" borderId="3" xfId="2" applyNumberFormat="1" applyFill="1" applyBorder="1" applyAlignment="1">
      <alignment horizontal="center" vertical="center"/>
    </xf>
    <xf numFmtId="3" fontId="2" fillId="2" borderId="6" xfId="2" applyNumberFormat="1" applyFill="1" applyBorder="1" applyAlignment="1">
      <alignment horizontal="center" vertical="center"/>
    </xf>
    <xf numFmtId="3" fontId="6" fillId="2" borderId="4" xfId="2" applyNumberFormat="1" applyFont="1" applyFill="1" applyBorder="1" applyAlignment="1">
      <alignment horizontal="center"/>
    </xf>
    <xf numFmtId="3" fontId="6" fillId="2" borderId="3" xfId="2" applyNumberFormat="1" applyFont="1" applyFill="1" applyBorder="1" applyAlignment="1">
      <alignment horizontal="center"/>
    </xf>
    <xf numFmtId="3" fontId="8" fillId="3" borderId="14" xfId="2" applyNumberFormat="1" applyFont="1" applyFill="1" applyBorder="1" applyAlignment="1">
      <alignment horizontal="center"/>
    </xf>
  </cellXfs>
  <cellStyles count="4">
    <cellStyle name="Hyperlink" xfId="3" builtinId="8"/>
    <cellStyle name="Normal" xfId="0" builtinId="0"/>
    <cellStyle name="Normal 2" xfId="1" xr:uid="{60958893-DB29-4CE9-ABD0-815F3409A77C}"/>
    <cellStyle name="Normal 3" xfId="2" xr:uid="{84955B42-C1C1-499A-947B-0BC12C4B04E8}"/>
  </cellStyles>
  <dxfs count="0"/>
  <tableStyles count="0" defaultTableStyle="TableStyleMedium9" defaultPivotStyle="PivotStyleMedium4"/>
  <colors>
    <mruColors>
      <color rgb="FFA296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 baseline="0"/>
              <a:t>FREKUENSI BENCANA DI </a:t>
            </a:r>
            <a:r>
              <a:rPr lang="en-US" sz="1100" b="1"/>
              <a:t>INDONESIA</a:t>
            </a:r>
          </a:p>
          <a:p>
            <a:pPr>
              <a:defRPr b="1"/>
            </a:pPr>
            <a:r>
              <a:rPr lang="en-US" sz="1100" b="0"/>
              <a:t>Wilayah</a:t>
            </a:r>
            <a:r>
              <a:rPr lang="en-US" sz="1100" b="0" baseline="0"/>
              <a:t> Desa/Kelurahan Terdampak</a:t>
            </a:r>
            <a:endParaRPr lang="en-US" sz="105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1.3144794400699914E-2"/>
          <c:y val="0.13467592592592595"/>
          <c:w val="0.50808333333333333"/>
          <c:h val="0.84680555555555559"/>
        </c:manualLayout>
      </c:layout>
      <c:pieChart>
        <c:varyColors val="1"/>
        <c:ser>
          <c:idx val="0"/>
          <c:order val="0"/>
          <c:tx>
            <c:strRef>
              <c:f>Indonesia!$A$48</c:f>
              <c:strCache>
                <c:ptCount val="1"/>
                <c:pt idx="0">
                  <c:v>INDONESIA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CEB-459E-BF00-9478D7681FA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EB-459E-BF00-9478D7681FA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CEB-459E-BF00-9478D7681FA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CEB-459E-BF00-9478D7681FA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CEB-459E-BF00-9478D7681FA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CEB-459E-BF00-9478D7681FA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CEB-459E-BF00-9478D7681FA7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CEB-459E-BF00-9478D7681FA7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CEB-459E-BF00-9478D7681FA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CEB-459E-BF00-9478D7681FA7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4CEB-459E-BF00-9478D7681FA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2">
                        <a:lumMod val="75000"/>
                      </a:schemeClr>
                    </a:solidFill>
                    <a:effectLst>
                      <a:glow rad="101600">
                        <a:schemeClr val="accent5">
                          <a:satMod val="175000"/>
                          <a:alpha val="40000"/>
                        </a:schemeClr>
                      </a:glow>
                      <a:outerShdw blurRad="50800" dist="38100" dir="16200000" rotWithShape="0">
                        <a:prstClr val="black">
                          <a:alpha val="40000"/>
                        </a:prst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Indonesia!$A$49:$A$58</c:f>
              <c:strCache>
                <c:ptCount val="10"/>
                <c:pt idx="0">
                  <c:v>Landslides</c:v>
                </c:pt>
                <c:pt idx="1">
                  <c:v>Flood</c:v>
                </c:pt>
                <c:pt idx="2">
                  <c:v>Flash Flood</c:v>
                </c:pt>
                <c:pt idx="3">
                  <c:v>Earthquake</c:v>
                </c:pt>
                <c:pt idx="4">
                  <c:v>Tsunami</c:v>
                </c:pt>
                <c:pt idx="5">
                  <c:v>Tidal Wave</c:v>
                </c:pt>
                <c:pt idx="6">
                  <c:v>Typhoon</c:v>
                </c:pt>
                <c:pt idx="7">
                  <c:v>Mount Eruption</c:v>
                </c:pt>
                <c:pt idx="8">
                  <c:v>Forest Fire</c:v>
                </c:pt>
                <c:pt idx="9">
                  <c:v>Drought</c:v>
                </c:pt>
              </c:strCache>
            </c:strRef>
          </c:cat>
          <c:val>
            <c:numRef>
              <c:f>Indonesia!$B$49:$B$58</c:f>
              <c:numCache>
                <c:formatCode>General</c:formatCode>
                <c:ptCount val="10"/>
                <c:pt idx="0">
                  <c:v>6664</c:v>
                </c:pt>
                <c:pt idx="1">
                  <c:v>15366</c:v>
                </c:pt>
                <c:pt idx="2">
                  <c:v>1093</c:v>
                </c:pt>
                <c:pt idx="3">
                  <c:v>8726</c:v>
                </c:pt>
                <c:pt idx="4">
                  <c:v>11</c:v>
                </c:pt>
                <c:pt idx="5">
                  <c:v>1913</c:v>
                </c:pt>
                <c:pt idx="6">
                  <c:v>5286</c:v>
                </c:pt>
                <c:pt idx="7">
                  <c:v>241</c:v>
                </c:pt>
                <c:pt idx="8">
                  <c:v>1338</c:v>
                </c:pt>
                <c:pt idx="9">
                  <c:v>2570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CEB-459E-BF00-9478D7681F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2852427821522308"/>
          <c:y val="0.16247634608491235"/>
          <c:w val="0.47072900262467193"/>
          <c:h val="0.809746107697907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500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Disaster Frequency in Indonesia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9372435371702482"/>
          <c:y val="4.519280891645177E-2"/>
          <c:w val="0.37137764080371438"/>
          <c:h val="0.72382532053063897"/>
        </c:manualLayout>
      </c:layout>
      <c:pieChart>
        <c:varyColors val="1"/>
        <c:ser>
          <c:idx val="0"/>
          <c:order val="0"/>
          <c:tx>
            <c:strRef>
              <c:f>Indonesia!$A$48</c:f>
              <c:strCache>
                <c:ptCount val="1"/>
                <c:pt idx="0">
                  <c:v>INDONESIA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1F0-4756-907B-C9FFCCE30F6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B26-4D91-98AE-1A8E9C6B6F9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1F0-4756-907B-C9FFCCE30F6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1F0-4756-907B-C9FFCCE30F6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1F0-4756-907B-C9FFCCE30F6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1F0-4756-907B-C9FFCCE30F6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1F0-4756-907B-C9FFCCE30F6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1F0-4756-907B-C9FFCCE30F6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1F0-4756-907B-C9FFCCE30F6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1F0-4756-907B-C9FFCCE30F60}"/>
              </c:ext>
            </c:extLst>
          </c:dPt>
          <c:dLbls>
            <c:dLbl>
              <c:idx val="2"/>
              <c:spPr>
                <a:solidFill>
                  <a:schemeClr val="tx2">
                    <a:lumMod val="5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41F0-4756-907B-C9FFCCE30F60}"/>
                </c:ext>
              </c:extLst>
            </c:dLbl>
            <c:dLbl>
              <c:idx val="4"/>
              <c:spPr>
                <a:solidFill>
                  <a:schemeClr val="tx2">
                    <a:lumMod val="5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41F0-4756-907B-C9FFCCE30F60}"/>
                </c:ext>
              </c:extLst>
            </c:dLbl>
            <c:dLbl>
              <c:idx val="7"/>
              <c:spPr>
                <a:solidFill>
                  <a:schemeClr val="tx2">
                    <a:lumMod val="5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F-41F0-4756-907B-C9FFCCE30F60}"/>
                </c:ext>
              </c:extLst>
            </c:dLbl>
            <c:dLbl>
              <c:idx val="8"/>
              <c:spPr>
                <a:solidFill>
                  <a:schemeClr val="tx2">
                    <a:lumMod val="5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11-41F0-4756-907B-C9FFCCE30F6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Indonesia!$A$49:$A$58</c:f>
              <c:strCache>
                <c:ptCount val="10"/>
                <c:pt idx="0">
                  <c:v>Landslides</c:v>
                </c:pt>
                <c:pt idx="1">
                  <c:v>Flood</c:v>
                </c:pt>
                <c:pt idx="2">
                  <c:v>Flash Flood</c:v>
                </c:pt>
                <c:pt idx="3">
                  <c:v>Earthquake</c:v>
                </c:pt>
                <c:pt idx="4">
                  <c:v>Tsunami</c:v>
                </c:pt>
                <c:pt idx="5">
                  <c:v>Tidal Wave</c:v>
                </c:pt>
                <c:pt idx="6">
                  <c:v>Typhoon</c:v>
                </c:pt>
                <c:pt idx="7">
                  <c:v>Mount Eruption</c:v>
                </c:pt>
                <c:pt idx="8">
                  <c:v>Forest Fire</c:v>
                </c:pt>
                <c:pt idx="9">
                  <c:v>Drought</c:v>
                </c:pt>
              </c:strCache>
            </c:strRef>
          </c:cat>
          <c:val>
            <c:numRef>
              <c:f>Indonesia!$B$49:$B$58</c:f>
              <c:numCache>
                <c:formatCode>General</c:formatCode>
                <c:ptCount val="10"/>
                <c:pt idx="0">
                  <c:v>6664</c:v>
                </c:pt>
                <c:pt idx="1">
                  <c:v>15366</c:v>
                </c:pt>
                <c:pt idx="2">
                  <c:v>1093</c:v>
                </c:pt>
                <c:pt idx="3">
                  <c:v>8726</c:v>
                </c:pt>
                <c:pt idx="4">
                  <c:v>11</c:v>
                </c:pt>
                <c:pt idx="5">
                  <c:v>1913</c:v>
                </c:pt>
                <c:pt idx="6">
                  <c:v>5286</c:v>
                </c:pt>
                <c:pt idx="7">
                  <c:v>241</c:v>
                </c:pt>
                <c:pt idx="8">
                  <c:v>1338</c:v>
                </c:pt>
                <c:pt idx="9">
                  <c:v>2570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B26-4D91-98AE-1A8E9C6B6F9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308037278302691"/>
          <c:y val="0.75601302392634084"/>
          <c:w val="0.64661519400905509"/>
          <c:h val="0.154046995681347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Disaster Frequency in West Sumba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323753280839901"/>
          <c:y val="0.12411680661989929"/>
          <c:w val="0.47908070866141733"/>
          <c:h val="0.69052607619391104"/>
        </c:manualLayout>
      </c:layout>
      <c:pieChart>
        <c:varyColors val="1"/>
        <c:ser>
          <c:idx val="0"/>
          <c:order val="0"/>
          <c:tx>
            <c:strRef>
              <c:f>'Sumba Barat'!$B$22</c:f>
              <c:strCache>
                <c:ptCount val="1"/>
                <c:pt idx="0">
                  <c:v>Bencana 2018-2020 di Sumba Barat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149-4CBA-9CA9-28C535B6125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149-4CBA-9CA9-28C535B6125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149-4CBA-9CA9-28C535B6125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149-4CBA-9CA9-28C535B6125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149-4CBA-9CA9-28C535B6125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'Sumba Barat'!$A$23:$A$26</c:f>
              <c:strCache>
                <c:ptCount val="4"/>
                <c:pt idx="0">
                  <c:v>Flood</c:v>
                </c:pt>
                <c:pt idx="1">
                  <c:v>Fire/flame</c:v>
                </c:pt>
                <c:pt idx="2">
                  <c:v>Landslides</c:v>
                </c:pt>
                <c:pt idx="3">
                  <c:v>Typhoon</c:v>
                </c:pt>
              </c:strCache>
            </c:strRef>
          </c:cat>
          <c:val>
            <c:numRef>
              <c:f>'Sumba Barat'!$B$23:$B$26</c:f>
              <c:numCache>
                <c:formatCode>General</c:formatCode>
                <c:ptCount val="4"/>
                <c:pt idx="0">
                  <c:v>20</c:v>
                </c:pt>
                <c:pt idx="1">
                  <c:v>4</c:v>
                </c:pt>
                <c:pt idx="2">
                  <c:v>16</c:v>
                </c:pt>
                <c:pt idx="3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8D-40A4-BECA-E015DB71BB6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750240594925635"/>
          <c:y val="0.83866549054669404"/>
          <c:w val="0.6849951881014873"/>
          <c:h val="7.72553823882129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Disaster Frequency in Papua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323753280839901"/>
          <c:y val="0.12411680661989929"/>
          <c:w val="0.47908070866141733"/>
          <c:h val="0.69052607619391104"/>
        </c:manualLayout>
      </c:layout>
      <c:pieChart>
        <c:varyColors val="1"/>
        <c:ser>
          <c:idx val="0"/>
          <c:order val="0"/>
          <c:tx>
            <c:strRef>
              <c:f>Papua!$A$12</c:f>
              <c:strCache>
                <c:ptCount val="1"/>
                <c:pt idx="0">
                  <c:v>Disaster Frequency in Papua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5AB-4509-AE60-ABA381C18FE3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5AB-4509-AE60-ABA381C18FE3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5AB-4509-AE60-ABA381C18FE3}"/>
              </c:ext>
            </c:extLst>
          </c:dPt>
          <c:dPt>
            <c:idx val="3"/>
            <c:bubble3D val="0"/>
            <c:spPr>
              <a:solidFill>
                <a:srgbClr val="A2965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5AB-4509-AE60-ABA381C18FE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Papua!$A$13:$A$16</c:f>
              <c:strCache>
                <c:ptCount val="4"/>
                <c:pt idx="0">
                  <c:v>Flood</c:v>
                </c:pt>
                <c:pt idx="1">
                  <c:v>Landslides</c:v>
                </c:pt>
                <c:pt idx="2">
                  <c:v>Typhoon</c:v>
                </c:pt>
                <c:pt idx="3">
                  <c:v>Earthquake</c:v>
                </c:pt>
              </c:strCache>
            </c:strRef>
          </c:cat>
          <c:val>
            <c:numRef>
              <c:f>Papua!$B$13:$B$16</c:f>
              <c:numCache>
                <c:formatCode>General</c:formatCode>
                <c:ptCount val="4"/>
                <c:pt idx="0">
                  <c:v>5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0F1-478B-A859-49208BB3FC1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750240594925635"/>
          <c:y val="0.83866549054669404"/>
          <c:w val="0.70064457567804028"/>
          <c:h val="8.25016008451654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925417618091097"/>
          <c:y val="0.12149793536848302"/>
          <c:w val="0.4414918176365869"/>
          <c:h val="0.66986324089242022"/>
        </c:manualLayout>
      </c:layout>
      <c:pieChart>
        <c:varyColors val="1"/>
        <c:ser>
          <c:idx val="0"/>
          <c:order val="0"/>
          <c:tx>
            <c:strRef>
              <c:f>'Sumba Barat BNPB'!$B$4:$B$5</c:f>
              <c:strCache>
                <c:ptCount val="2"/>
                <c:pt idx="0">
                  <c:v>Disaster Frequency in West Sumba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C69-4CED-B024-6DBCBEA039DA}"/>
              </c:ext>
            </c:extLst>
          </c:dPt>
          <c:dPt>
            <c:idx val="1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F3C-46B6-855D-0748AF23B10B}"/>
              </c:ext>
            </c:extLst>
          </c:dPt>
          <c:dPt>
            <c:idx val="2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F3C-46B6-855D-0748AF23B10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C69-4CED-B024-6DBCBEA039D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'Sumba Barat BNPB'!$B$7:$B$10</c:f>
              <c:strCache>
                <c:ptCount val="4"/>
                <c:pt idx="0">
                  <c:v>Flood</c:v>
                </c:pt>
                <c:pt idx="1">
                  <c:v>Abrasion</c:v>
                </c:pt>
                <c:pt idx="2">
                  <c:v>Drought</c:v>
                </c:pt>
                <c:pt idx="3">
                  <c:v>Earthquake</c:v>
                </c:pt>
              </c:strCache>
            </c:strRef>
          </c:cat>
          <c:val>
            <c:numRef>
              <c:f>'Sumba Barat BNPB'!$C$7:$C$10</c:f>
              <c:numCache>
                <c:formatCode>#,##0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3C-46B6-855D-0748AF23B1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820152563372009"/>
          <c:y val="0.82084301552529648"/>
          <c:w val="0.66284912573218313"/>
          <c:h val="7.50770641865810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925417618091097"/>
          <c:y val="0.12149793536848302"/>
          <c:w val="0.4414918176365869"/>
          <c:h val="0.66986324089242022"/>
        </c:manualLayout>
      </c:layout>
      <c:pieChart>
        <c:varyColors val="1"/>
        <c:ser>
          <c:idx val="0"/>
          <c:order val="0"/>
          <c:tx>
            <c:strRef>
              <c:f>'Jayawijaya BNPB'!$B$4:$B$5</c:f>
              <c:strCache>
                <c:ptCount val="2"/>
                <c:pt idx="0">
                  <c:v>Disaster Frequency in Jayawijaya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0E7-4C2F-9E5A-E819C1C678DA}"/>
              </c:ext>
            </c:extLst>
          </c:dPt>
          <c:dPt>
            <c:idx val="1"/>
            <c:bubble3D val="0"/>
            <c:spPr>
              <a:solidFill>
                <a:schemeClr val="accent3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0E7-4C2F-9E5A-E819C1C678DA}"/>
              </c:ext>
            </c:extLst>
          </c:dPt>
          <c:dPt>
            <c:idx val="2"/>
            <c:bubble3D val="0"/>
            <c:spPr>
              <a:solidFill>
                <a:srgbClr val="A2965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0E7-4C2F-9E5A-E819C1C678D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0E7-4C2F-9E5A-E819C1C678D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'Jayawijaya BNPB'!$B$7:$B$10</c:f>
              <c:strCache>
                <c:ptCount val="4"/>
                <c:pt idx="0">
                  <c:v>Flood</c:v>
                </c:pt>
                <c:pt idx="1">
                  <c:v>Landslide</c:v>
                </c:pt>
                <c:pt idx="2">
                  <c:v>Typhoon</c:v>
                </c:pt>
                <c:pt idx="3">
                  <c:v>Earthquake</c:v>
                </c:pt>
              </c:strCache>
            </c:strRef>
          </c:cat>
          <c:val>
            <c:numRef>
              <c:f>'Jayawijaya BNPB'!$C$7:$C$10</c:f>
              <c:numCache>
                <c:formatCode>#,##0</c:formatCode>
                <c:ptCount val="4"/>
                <c:pt idx="0">
                  <c:v>5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0E7-4C2F-9E5A-E819C1C67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6.8888455204059285E-2"/>
          <c:y val="0.82084301552529648"/>
          <c:w val="0.88522727427271286"/>
          <c:h val="6.32079800606815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584199</xdr:colOff>
      <xdr:row>47</xdr:row>
      <xdr:rowOff>142874</xdr:rowOff>
    </xdr:from>
    <xdr:to>
      <xdr:col>12</xdr:col>
      <xdr:colOff>261470</xdr:colOff>
      <xdr:row>55</xdr:row>
      <xdr:rowOff>141941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E8A0B0-3DE3-4484-B884-12F10BAB3A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44</xdr:row>
      <xdr:rowOff>0</xdr:rowOff>
    </xdr:from>
    <xdr:to>
      <xdr:col>22</xdr:col>
      <xdr:colOff>1</xdr:colOff>
      <xdr:row>57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ADBDC7-E6D3-4C5D-92D4-EFC922135A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0.59268</cdr:x>
      <cdr:y>0.75514</cdr:y>
    </cdr:from>
    <cdr:to>
      <cdr:x>0.75614</cdr:x>
      <cdr:y>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E1CBD0E-BD36-187C-5D7F-540B8206DA83}"/>
            </a:ext>
          </a:extLst>
        </cdr:cNvPr>
        <cdr:cNvSpPr txBox="1"/>
      </cdr:nvSpPr>
      <cdr:spPr>
        <a:xfrm xmlns:a="http://schemas.openxmlformats.org/drawingml/2006/main">
          <a:off x="3315448" y="364471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0.77564</cdr:x>
      <cdr:y>0.93798</cdr:y>
    </cdr:from>
    <cdr:to>
      <cdr:x>1</cdr:x>
      <cdr:y>1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98E70A25-6106-1BC9-E95C-3FBF742EB42B}"/>
            </a:ext>
          </a:extLst>
        </cdr:cNvPr>
        <cdr:cNvSpPr txBox="1"/>
      </cdr:nvSpPr>
      <cdr:spPr>
        <a:xfrm xmlns:a="http://schemas.openxmlformats.org/drawingml/2006/main">
          <a:off x="4338919" y="3502774"/>
          <a:ext cx="1255058" cy="2315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/>
            <a:t>Sumber:</a:t>
          </a:r>
          <a:r>
            <a:rPr lang="en-US" sz="1000" baseline="0"/>
            <a:t> BPS Indonesia</a:t>
          </a:r>
          <a:endParaRPr lang="en-US" sz="10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0.32116</cdr:x>
      <cdr:y>0.91386</cdr:y>
    </cdr:from>
    <cdr:to>
      <cdr:x>0.65123</cdr:x>
      <cdr:y>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31E675D-0834-F261-DEFB-9505AFC159BB}"/>
            </a:ext>
          </a:extLst>
        </cdr:cNvPr>
        <cdr:cNvSpPr txBox="1"/>
      </cdr:nvSpPr>
      <cdr:spPr>
        <a:xfrm xmlns:a="http://schemas.openxmlformats.org/drawingml/2006/main">
          <a:off x="1914072" y="3415487"/>
          <a:ext cx="1967193" cy="3219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/>
            <a:t>Source: BNPB, 2023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156883</xdr:colOff>
      <xdr:row>19</xdr:row>
      <xdr:rowOff>112059</xdr:rowOff>
    </xdr:from>
    <xdr:to>
      <xdr:col>13</xdr:col>
      <xdr:colOff>127000</xdr:colOff>
      <xdr:row>31</xdr:row>
      <xdr:rowOff>161365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585724-16B8-683E-478A-E53601B9CD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0.3464</cdr:x>
      <cdr:y>0.91386</cdr:y>
    </cdr:from>
    <cdr:to>
      <cdr:x>0.67647</cdr:x>
      <cdr:y>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31E675D-0834-F261-DEFB-9505AFC159BB}"/>
            </a:ext>
          </a:extLst>
        </cdr:cNvPr>
        <cdr:cNvSpPr txBox="1"/>
      </cdr:nvSpPr>
      <cdr:spPr>
        <a:xfrm xmlns:a="http://schemas.openxmlformats.org/drawingml/2006/main">
          <a:off x="1583743" y="2898775"/>
          <a:ext cx="1509080" cy="2732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/>
            <a:t>Source: BPS West Sumba, 2023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29882</xdr:colOff>
      <xdr:row>10</xdr:row>
      <xdr:rowOff>137459</xdr:rowOff>
    </xdr:from>
    <xdr:to>
      <xdr:col>10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9C94D6-F2F6-45B9-9B66-A5AED4F86C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0.3464</cdr:x>
      <cdr:y>0.91386</cdr:y>
    </cdr:from>
    <cdr:to>
      <cdr:x>0.67647</cdr:x>
      <cdr:y>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31E675D-0834-F261-DEFB-9505AFC159BB}"/>
            </a:ext>
          </a:extLst>
        </cdr:cNvPr>
        <cdr:cNvSpPr txBox="1"/>
      </cdr:nvSpPr>
      <cdr:spPr>
        <a:xfrm xmlns:a="http://schemas.openxmlformats.org/drawingml/2006/main">
          <a:off x="1583743" y="2898775"/>
          <a:ext cx="1509080" cy="2732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/>
            <a:t>Source: BNPB, 2023</a:t>
          </a: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85725</xdr:rowOff>
    </xdr:from>
    <xdr:ext cx="704850" cy="838200"/>
    <xdr:pic>
      <xdr:nvPicPr>
        <xdr:cNvPr id="2" name="Picture 6">
          <a:extLst>
            <a:ext uri="{FF2B5EF4-FFF2-40B4-BE49-F238E27FC236}">
              <a16:creationId xmlns:a16="http://schemas.microsoft.com/office/drawing/2014/main" id="{DFE56FA5-6443-439C-91B9-03D942D45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325" y="85725"/>
          <a:ext cx="704850" cy="838200"/>
        </a:xfrm>
        <a:prstGeom prst="rect">
          <a:avLst/>
        </a:prstGeom>
      </xdr:spPr>
    </xdr:pic>
    <xdr:clientData/>
  </xdr:oneCellAnchor>
  <xdr:twoCellAnchor>
    <xdr:from>
      <xdr:col>20</xdr:col>
      <xdr:colOff>271319</xdr:colOff>
      <xdr:row>1</xdr:row>
      <xdr:rowOff>314036</xdr:rowOff>
    </xdr:from>
    <xdr:to>
      <xdr:col>29</xdr:col>
      <xdr:colOff>230909</xdr:colOff>
      <xdr:row>20</xdr:row>
      <xdr:rowOff>150090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5712DC50-8A9E-A551-BDD6-0F45E1CC31FD}"/>
            </a:ext>
          </a:extLst>
        </xdr:cNvPr>
        <xdr:cNvGrpSpPr/>
      </xdr:nvGrpSpPr>
      <xdr:grpSpPr>
        <a:xfrm>
          <a:off x="18409228" y="498763"/>
          <a:ext cx="5882408" cy="3876963"/>
          <a:chOff x="18409228" y="498763"/>
          <a:chExt cx="5882408" cy="3876963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7658E94B-4E5B-EA53-BAB8-75AC6489BE78}"/>
              </a:ext>
            </a:extLst>
          </xdr:cNvPr>
          <xdr:cNvGraphicFramePr/>
        </xdr:nvGraphicFramePr>
        <xdr:xfrm>
          <a:off x="18409228" y="498763"/>
          <a:ext cx="5882408" cy="387696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A7EDC00-AA34-2B18-528F-4727975E7807}"/>
              </a:ext>
            </a:extLst>
          </xdr:cNvPr>
          <xdr:cNvSpPr txBox="1"/>
        </xdr:nvSpPr>
        <xdr:spPr>
          <a:xfrm>
            <a:off x="20689455" y="4029365"/>
            <a:ext cx="1320257" cy="28320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Source: BNPB,</a:t>
            </a:r>
            <a:r>
              <a:rPr lang="en-US" sz="1100" baseline="0"/>
              <a:t> 2023</a:t>
            </a:r>
            <a:endParaRPr lang="en-US" sz="1100"/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85725</xdr:rowOff>
    </xdr:from>
    <xdr:ext cx="704850" cy="838200"/>
    <xdr:pic>
      <xdr:nvPicPr>
        <xdr:cNvPr id="2" name="Picture 6">
          <a:extLst>
            <a:ext uri="{FF2B5EF4-FFF2-40B4-BE49-F238E27FC236}">
              <a16:creationId xmlns:a16="http://schemas.microsoft.com/office/drawing/2014/main" id="{EEEAA3F3-E036-407E-8786-D471681F8C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325" y="85725"/>
          <a:ext cx="704850" cy="838200"/>
        </a:xfrm>
        <a:prstGeom prst="rect">
          <a:avLst/>
        </a:prstGeom>
      </xdr:spPr>
    </xdr:pic>
    <xdr:clientData/>
  </xdr:oneCellAnchor>
  <xdr:twoCellAnchor>
    <xdr:from>
      <xdr:col>21</xdr:col>
      <xdr:colOff>381001</xdr:colOff>
      <xdr:row>1</xdr:row>
      <xdr:rowOff>127001</xdr:rowOff>
    </xdr:from>
    <xdr:to>
      <xdr:col>30</xdr:col>
      <xdr:colOff>340591</xdr:colOff>
      <xdr:row>19</xdr:row>
      <xdr:rowOff>147782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68D6375D-05DF-5871-21F8-DECC238F0630}"/>
            </a:ext>
          </a:extLst>
        </xdr:cNvPr>
        <xdr:cNvGrpSpPr/>
      </xdr:nvGrpSpPr>
      <xdr:grpSpPr>
        <a:xfrm>
          <a:off x="19177001" y="311728"/>
          <a:ext cx="5882408" cy="3876963"/>
          <a:chOff x="19177001" y="311728"/>
          <a:chExt cx="5882408" cy="3876963"/>
        </a:xfrm>
      </xdr:grpSpPr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D5FF431E-A94F-4BC1-80B8-6123DCCAB464}"/>
              </a:ext>
            </a:extLst>
          </xdr:cNvPr>
          <xdr:cNvGraphicFramePr>
            <a:graphicFrameLocks/>
          </xdr:cNvGraphicFramePr>
        </xdr:nvGraphicFramePr>
        <xdr:xfrm>
          <a:off x="19177001" y="311728"/>
          <a:ext cx="5882408" cy="387696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121D72EA-9AA3-4591-BCCF-2DA5DE0FD10E}"/>
              </a:ext>
            </a:extLst>
          </xdr:cNvPr>
          <xdr:cNvSpPr txBox="1"/>
        </xdr:nvSpPr>
        <xdr:spPr>
          <a:xfrm>
            <a:off x="21457228" y="3842330"/>
            <a:ext cx="1320257" cy="28320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Source: BNPB,</a:t>
            </a:r>
            <a:r>
              <a:rPr lang="en-US" sz="1100" baseline="0"/>
              <a:t> 2023</a:t>
            </a:r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bps.go.id/indicator/168/954/1/banyaknya-desa-kelurahan-menurut-jenis-bencana-alam-dalam-tiga-tahun-terakhir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sumbabaratkab.bps.go.id/indicator/152/67/1/bencana-alam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s://dibi.bnpb.go.id/kbencana2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s://dibi.bnpb.go.id/kbencan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F13B9-BD4D-4F2E-A976-4032F5EF9766}">
  <dimension ref="A1:L58"/>
  <sheetViews>
    <sheetView topLeftCell="A21" zoomScale="70" zoomScaleNormal="70" workbookViewId="0">
      <selection activeCell="O36" sqref="O36"/>
    </sheetView>
  </sheetViews>
  <sheetFormatPr defaultRowHeight="15.5" x14ac:dyDescent="0.35"/>
  <sheetData>
    <row r="1" spans="1:12" x14ac:dyDescent="0.35">
      <c r="A1" s="30" t="s">
        <v>284</v>
      </c>
      <c r="B1" s="30" t="s">
        <v>283</v>
      </c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x14ac:dyDescent="0.35">
      <c r="A2" s="30"/>
      <c r="B2" t="s">
        <v>4</v>
      </c>
      <c r="C2" t="s">
        <v>2</v>
      </c>
      <c r="D2" t="s">
        <v>41</v>
      </c>
      <c r="E2" t="s">
        <v>30</v>
      </c>
      <c r="F2" t="s">
        <v>40</v>
      </c>
      <c r="G2" t="s">
        <v>39</v>
      </c>
      <c r="H2" t="s">
        <v>38</v>
      </c>
      <c r="I2" t="s">
        <v>37</v>
      </c>
      <c r="J2" t="s">
        <v>36</v>
      </c>
      <c r="K2" t="s">
        <v>33</v>
      </c>
      <c r="L2" t="s">
        <v>35</v>
      </c>
    </row>
    <row r="3" spans="1:12" x14ac:dyDescent="0.35">
      <c r="A3" s="30"/>
      <c r="B3" t="s">
        <v>282</v>
      </c>
      <c r="C3" t="s">
        <v>282</v>
      </c>
      <c r="D3" t="s">
        <v>282</v>
      </c>
      <c r="E3" t="s">
        <v>282</v>
      </c>
      <c r="F3" t="s">
        <v>282</v>
      </c>
      <c r="G3" t="s">
        <v>282</v>
      </c>
      <c r="H3" t="s">
        <v>282</v>
      </c>
      <c r="I3" t="s">
        <v>282</v>
      </c>
      <c r="J3" t="s">
        <v>282</v>
      </c>
      <c r="K3" t="s">
        <v>282</v>
      </c>
      <c r="L3" t="s">
        <v>282</v>
      </c>
    </row>
    <row r="4" spans="1:12" x14ac:dyDescent="0.35">
      <c r="A4" t="s">
        <v>281</v>
      </c>
      <c r="B4" t="s">
        <v>280</v>
      </c>
      <c r="C4" t="s">
        <v>279</v>
      </c>
      <c r="D4" t="s">
        <v>243</v>
      </c>
      <c r="E4" t="s">
        <v>278</v>
      </c>
      <c r="F4" t="s">
        <v>88</v>
      </c>
      <c r="G4" t="s">
        <v>87</v>
      </c>
      <c r="H4" t="s">
        <v>277</v>
      </c>
      <c r="I4" t="s">
        <v>75</v>
      </c>
      <c r="J4" t="s">
        <v>111</v>
      </c>
      <c r="K4" t="s">
        <v>276</v>
      </c>
      <c r="L4" t="s">
        <v>275</v>
      </c>
    </row>
    <row r="5" spans="1:12" x14ac:dyDescent="0.35">
      <c r="A5" t="s">
        <v>274</v>
      </c>
      <c r="B5" t="s">
        <v>270</v>
      </c>
      <c r="C5" t="s">
        <v>273</v>
      </c>
      <c r="D5" t="s">
        <v>121</v>
      </c>
      <c r="E5" t="s">
        <v>272</v>
      </c>
      <c r="F5" t="s">
        <v>197</v>
      </c>
      <c r="G5" t="s">
        <v>271</v>
      </c>
      <c r="H5" t="s">
        <v>270</v>
      </c>
      <c r="I5" t="s">
        <v>269</v>
      </c>
      <c r="J5" t="s">
        <v>204</v>
      </c>
      <c r="K5" t="s">
        <v>268</v>
      </c>
      <c r="L5" t="s">
        <v>267</v>
      </c>
    </row>
    <row r="6" spans="1:12" x14ac:dyDescent="0.35">
      <c r="A6" t="s">
        <v>266</v>
      </c>
      <c r="B6" t="s">
        <v>265</v>
      </c>
      <c r="C6" t="s">
        <v>264</v>
      </c>
      <c r="D6" t="s">
        <v>107</v>
      </c>
      <c r="E6" t="s">
        <v>263</v>
      </c>
      <c r="F6" t="s">
        <v>59</v>
      </c>
      <c r="G6" t="s">
        <v>60</v>
      </c>
      <c r="H6" t="s">
        <v>140</v>
      </c>
      <c r="I6" t="s">
        <v>59</v>
      </c>
      <c r="J6" t="s">
        <v>143</v>
      </c>
      <c r="K6" t="s">
        <v>111</v>
      </c>
      <c r="L6" t="s">
        <v>262</v>
      </c>
    </row>
    <row r="7" spans="1:12" x14ac:dyDescent="0.35">
      <c r="A7" t="s">
        <v>261</v>
      </c>
      <c r="B7" t="s">
        <v>260</v>
      </c>
      <c r="C7" t="s">
        <v>259</v>
      </c>
      <c r="D7" t="s">
        <v>75</v>
      </c>
      <c r="E7" t="s">
        <v>59</v>
      </c>
      <c r="F7" t="s">
        <v>59</v>
      </c>
      <c r="G7" t="s">
        <v>241</v>
      </c>
      <c r="H7" t="s">
        <v>163</v>
      </c>
      <c r="I7" t="s">
        <v>59</v>
      </c>
      <c r="J7" t="s">
        <v>258</v>
      </c>
      <c r="K7" t="s">
        <v>257</v>
      </c>
      <c r="L7" t="s">
        <v>256</v>
      </c>
    </row>
    <row r="8" spans="1:12" x14ac:dyDescent="0.35">
      <c r="A8" t="s">
        <v>255</v>
      </c>
      <c r="B8" t="s">
        <v>60</v>
      </c>
      <c r="C8" t="s">
        <v>254</v>
      </c>
      <c r="D8" t="s">
        <v>233</v>
      </c>
      <c r="E8" t="s">
        <v>249</v>
      </c>
      <c r="F8" t="s">
        <v>59</v>
      </c>
      <c r="G8" t="s">
        <v>88</v>
      </c>
      <c r="H8" t="s">
        <v>178</v>
      </c>
      <c r="I8" t="s">
        <v>59</v>
      </c>
      <c r="J8" t="s">
        <v>74</v>
      </c>
      <c r="K8" t="s">
        <v>74</v>
      </c>
      <c r="L8" t="s">
        <v>253</v>
      </c>
    </row>
    <row r="9" spans="1:12" x14ac:dyDescent="0.35">
      <c r="A9" t="s">
        <v>252</v>
      </c>
      <c r="B9" t="s">
        <v>251</v>
      </c>
      <c r="C9" t="s">
        <v>250</v>
      </c>
      <c r="D9" t="s">
        <v>249</v>
      </c>
      <c r="E9" t="s">
        <v>208</v>
      </c>
      <c r="F9" t="s">
        <v>59</v>
      </c>
      <c r="G9" t="s">
        <v>142</v>
      </c>
      <c r="H9" t="s">
        <v>248</v>
      </c>
      <c r="I9" t="s">
        <v>59</v>
      </c>
      <c r="J9" t="s">
        <v>247</v>
      </c>
      <c r="K9" t="s">
        <v>246</v>
      </c>
      <c r="L9" t="s">
        <v>245</v>
      </c>
    </row>
    <row r="10" spans="1:12" x14ac:dyDescent="0.35">
      <c r="A10" t="s">
        <v>244</v>
      </c>
      <c r="B10" t="s">
        <v>243</v>
      </c>
      <c r="C10" t="s">
        <v>242</v>
      </c>
      <c r="D10" t="s">
        <v>241</v>
      </c>
      <c r="E10" t="s">
        <v>157</v>
      </c>
      <c r="F10" t="s">
        <v>59</v>
      </c>
      <c r="G10" t="s">
        <v>58</v>
      </c>
      <c r="H10" t="s">
        <v>233</v>
      </c>
      <c r="I10" t="s">
        <v>59</v>
      </c>
      <c r="J10" t="s">
        <v>197</v>
      </c>
      <c r="K10" t="s">
        <v>177</v>
      </c>
      <c r="L10" t="s">
        <v>240</v>
      </c>
    </row>
    <row r="11" spans="1:12" x14ac:dyDescent="0.35">
      <c r="A11" t="s">
        <v>239</v>
      </c>
      <c r="B11" t="s">
        <v>152</v>
      </c>
      <c r="C11" t="s">
        <v>238</v>
      </c>
      <c r="D11" t="s">
        <v>237</v>
      </c>
      <c r="E11" t="s">
        <v>236</v>
      </c>
      <c r="F11" t="s">
        <v>59</v>
      </c>
      <c r="G11" t="s">
        <v>95</v>
      </c>
      <c r="H11" t="s">
        <v>187</v>
      </c>
      <c r="I11" t="s">
        <v>59</v>
      </c>
      <c r="J11" t="s">
        <v>49</v>
      </c>
      <c r="K11" t="s">
        <v>68</v>
      </c>
      <c r="L11" t="s">
        <v>235</v>
      </c>
    </row>
    <row r="12" spans="1:12" x14ac:dyDescent="0.35">
      <c r="A12" t="s">
        <v>234</v>
      </c>
      <c r="B12" t="s">
        <v>75</v>
      </c>
      <c r="C12" t="s">
        <v>204</v>
      </c>
      <c r="D12" t="s">
        <v>59</v>
      </c>
      <c r="E12" t="s">
        <v>59</v>
      </c>
      <c r="F12" t="s">
        <v>59</v>
      </c>
      <c r="G12" t="s">
        <v>233</v>
      </c>
      <c r="H12" t="s">
        <v>186</v>
      </c>
      <c r="I12" t="s">
        <v>59</v>
      </c>
      <c r="J12" t="s">
        <v>58</v>
      </c>
      <c r="K12" t="s">
        <v>59</v>
      </c>
      <c r="L12" t="s">
        <v>232</v>
      </c>
    </row>
    <row r="13" spans="1:12" x14ac:dyDescent="0.35">
      <c r="A13" t="s">
        <v>231</v>
      </c>
      <c r="B13" t="s">
        <v>134</v>
      </c>
      <c r="C13" t="s">
        <v>230</v>
      </c>
      <c r="D13" t="s">
        <v>75</v>
      </c>
      <c r="E13" t="s">
        <v>59</v>
      </c>
      <c r="F13" t="s">
        <v>59</v>
      </c>
      <c r="G13" t="s">
        <v>212</v>
      </c>
      <c r="H13" t="s">
        <v>229</v>
      </c>
      <c r="I13" t="s">
        <v>59</v>
      </c>
      <c r="J13" t="s">
        <v>60</v>
      </c>
      <c r="K13" t="s">
        <v>228</v>
      </c>
      <c r="L13" t="s">
        <v>46</v>
      </c>
    </row>
    <row r="14" spans="1:12" x14ac:dyDescent="0.35">
      <c r="A14" t="s">
        <v>227</v>
      </c>
      <c r="B14" t="s">
        <v>97</v>
      </c>
      <c r="C14" t="s">
        <v>226</v>
      </c>
      <c r="D14" t="s">
        <v>59</v>
      </c>
      <c r="E14" t="s">
        <v>75</v>
      </c>
      <c r="F14" t="s">
        <v>59</v>
      </c>
      <c r="G14" t="s">
        <v>65</v>
      </c>
      <c r="H14" t="s">
        <v>59</v>
      </c>
      <c r="I14" t="s">
        <v>59</v>
      </c>
      <c r="J14" t="s">
        <v>75</v>
      </c>
      <c r="K14" t="s">
        <v>59</v>
      </c>
      <c r="L14" t="s">
        <v>225</v>
      </c>
    </row>
    <row r="15" spans="1:12" x14ac:dyDescent="0.35">
      <c r="A15" t="s">
        <v>224</v>
      </c>
      <c r="B15" t="s">
        <v>223</v>
      </c>
      <c r="C15" t="s">
        <v>222</v>
      </c>
      <c r="D15" t="s">
        <v>179</v>
      </c>
      <c r="E15" t="s">
        <v>221</v>
      </c>
      <c r="F15" t="s">
        <v>59</v>
      </c>
      <c r="G15" t="s">
        <v>220</v>
      </c>
      <c r="H15" t="s">
        <v>219</v>
      </c>
      <c r="I15" t="s">
        <v>59</v>
      </c>
      <c r="J15" t="s">
        <v>218</v>
      </c>
      <c r="K15" t="s">
        <v>217</v>
      </c>
      <c r="L15" t="s">
        <v>216</v>
      </c>
    </row>
    <row r="16" spans="1:12" x14ac:dyDescent="0.35">
      <c r="A16" t="s">
        <v>215</v>
      </c>
      <c r="B16" t="s">
        <v>214</v>
      </c>
      <c r="C16" t="s">
        <v>213</v>
      </c>
      <c r="D16" t="s">
        <v>212</v>
      </c>
      <c r="E16" t="s">
        <v>211</v>
      </c>
      <c r="F16" t="s">
        <v>59</v>
      </c>
      <c r="G16" t="s">
        <v>210</v>
      </c>
      <c r="H16" t="s">
        <v>209</v>
      </c>
      <c r="I16" t="s">
        <v>84</v>
      </c>
      <c r="J16" t="s">
        <v>208</v>
      </c>
      <c r="K16" t="s">
        <v>207</v>
      </c>
      <c r="L16" t="s">
        <v>206</v>
      </c>
    </row>
    <row r="17" spans="1:12" x14ac:dyDescent="0.35">
      <c r="A17" t="s">
        <v>205</v>
      </c>
      <c r="B17" t="s">
        <v>204</v>
      </c>
      <c r="C17" t="s">
        <v>194</v>
      </c>
      <c r="D17" t="s">
        <v>75</v>
      </c>
      <c r="E17" t="s">
        <v>121</v>
      </c>
      <c r="F17" t="s">
        <v>59</v>
      </c>
      <c r="G17" t="s">
        <v>66</v>
      </c>
      <c r="H17" t="s">
        <v>203</v>
      </c>
      <c r="I17" t="s">
        <v>142</v>
      </c>
      <c r="J17" t="s">
        <v>197</v>
      </c>
      <c r="K17" t="s">
        <v>153</v>
      </c>
      <c r="L17" t="s">
        <v>202</v>
      </c>
    </row>
    <row r="18" spans="1:12" x14ac:dyDescent="0.35">
      <c r="A18" t="s">
        <v>201</v>
      </c>
      <c r="B18" t="s">
        <v>200</v>
      </c>
      <c r="C18" t="s">
        <v>199</v>
      </c>
      <c r="D18" t="s">
        <v>190</v>
      </c>
      <c r="E18" t="s">
        <v>198</v>
      </c>
      <c r="F18" t="s">
        <v>197</v>
      </c>
      <c r="G18" t="s">
        <v>196</v>
      </c>
      <c r="H18" t="s">
        <v>195</v>
      </c>
      <c r="I18" t="s">
        <v>149</v>
      </c>
      <c r="J18" t="s">
        <v>194</v>
      </c>
      <c r="K18" t="s">
        <v>193</v>
      </c>
      <c r="L18" t="s">
        <v>192</v>
      </c>
    </row>
    <row r="19" spans="1:12" x14ac:dyDescent="0.35">
      <c r="A19" t="s">
        <v>191</v>
      </c>
      <c r="B19" t="s">
        <v>190</v>
      </c>
      <c r="C19" t="s">
        <v>189</v>
      </c>
      <c r="D19" t="s">
        <v>188</v>
      </c>
      <c r="E19" t="s">
        <v>187</v>
      </c>
      <c r="F19" t="s">
        <v>75</v>
      </c>
      <c r="G19" t="s">
        <v>119</v>
      </c>
      <c r="H19" t="s">
        <v>135</v>
      </c>
      <c r="I19" t="s">
        <v>59</v>
      </c>
      <c r="J19" t="s">
        <v>94</v>
      </c>
      <c r="K19" t="s">
        <v>186</v>
      </c>
      <c r="L19" t="s">
        <v>185</v>
      </c>
    </row>
    <row r="20" spans="1:12" x14ac:dyDescent="0.35">
      <c r="A20" t="s">
        <v>184</v>
      </c>
      <c r="B20" t="s">
        <v>92</v>
      </c>
      <c r="C20" t="s">
        <v>119</v>
      </c>
      <c r="D20" t="s">
        <v>65</v>
      </c>
      <c r="E20" t="s">
        <v>183</v>
      </c>
      <c r="F20" t="s">
        <v>59</v>
      </c>
      <c r="G20" t="s">
        <v>102</v>
      </c>
      <c r="H20" t="s">
        <v>114</v>
      </c>
      <c r="I20" t="s">
        <v>59</v>
      </c>
      <c r="J20" t="s">
        <v>94</v>
      </c>
      <c r="K20" t="s">
        <v>88</v>
      </c>
      <c r="L20" t="s">
        <v>182</v>
      </c>
    </row>
    <row r="21" spans="1:12" x14ac:dyDescent="0.35">
      <c r="A21" t="s">
        <v>181</v>
      </c>
      <c r="B21" t="s">
        <v>178</v>
      </c>
      <c r="C21" t="s">
        <v>180</v>
      </c>
      <c r="D21" t="s">
        <v>85</v>
      </c>
      <c r="E21" t="s">
        <v>179</v>
      </c>
      <c r="F21" t="s">
        <v>59</v>
      </c>
      <c r="G21" t="s">
        <v>178</v>
      </c>
      <c r="H21" t="s">
        <v>107</v>
      </c>
      <c r="I21" t="s">
        <v>59</v>
      </c>
      <c r="J21" t="s">
        <v>177</v>
      </c>
      <c r="K21" t="s">
        <v>176</v>
      </c>
      <c r="L21" t="s">
        <v>175</v>
      </c>
    </row>
    <row r="22" spans="1:12" x14ac:dyDescent="0.35">
      <c r="A22" t="s">
        <v>174</v>
      </c>
      <c r="B22" t="s">
        <v>173</v>
      </c>
      <c r="C22" t="s">
        <v>172</v>
      </c>
      <c r="D22" t="s">
        <v>171</v>
      </c>
      <c r="E22" t="s">
        <v>170</v>
      </c>
      <c r="F22" t="s">
        <v>59</v>
      </c>
      <c r="G22" t="s">
        <v>138</v>
      </c>
      <c r="H22" t="s">
        <v>169</v>
      </c>
      <c r="I22" t="s">
        <v>85</v>
      </c>
      <c r="J22" t="s">
        <v>99</v>
      </c>
      <c r="K22" t="s">
        <v>168</v>
      </c>
      <c r="L22" t="s">
        <v>167</v>
      </c>
    </row>
    <row r="23" spans="1:12" x14ac:dyDescent="0.35">
      <c r="A23" t="s">
        <v>166</v>
      </c>
      <c r="B23" t="s">
        <v>157</v>
      </c>
      <c r="C23" t="s">
        <v>165</v>
      </c>
      <c r="D23" t="s">
        <v>93</v>
      </c>
      <c r="E23" t="s">
        <v>59</v>
      </c>
      <c r="F23" t="s">
        <v>59</v>
      </c>
      <c r="G23" t="s">
        <v>164</v>
      </c>
      <c r="H23" t="s">
        <v>163</v>
      </c>
      <c r="I23" t="s">
        <v>59</v>
      </c>
      <c r="J23" t="s">
        <v>162</v>
      </c>
      <c r="K23" t="s">
        <v>161</v>
      </c>
      <c r="L23" t="s">
        <v>160</v>
      </c>
    </row>
    <row r="24" spans="1:12" x14ac:dyDescent="0.35">
      <c r="A24" t="s">
        <v>159</v>
      </c>
      <c r="B24" t="s">
        <v>105</v>
      </c>
      <c r="C24" t="s">
        <v>158</v>
      </c>
      <c r="D24" t="s">
        <v>57</v>
      </c>
      <c r="E24" t="s">
        <v>59</v>
      </c>
      <c r="F24" t="s">
        <v>59</v>
      </c>
      <c r="G24" t="s">
        <v>66</v>
      </c>
      <c r="H24" t="s">
        <v>74</v>
      </c>
      <c r="I24" t="s">
        <v>59</v>
      </c>
      <c r="J24" t="s">
        <v>157</v>
      </c>
      <c r="K24" t="s">
        <v>103</v>
      </c>
      <c r="L24" t="s">
        <v>156</v>
      </c>
    </row>
    <row r="25" spans="1:12" x14ac:dyDescent="0.35">
      <c r="A25" t="s">
        <v>155</v>
      </c>
      <c r="B25" t="s">
        <v>149</v>
      </c>
      <c r="C25" t="s">
        <v>154</v>
      </c>
      <c r="D25" t="s">
        <v>153</v>
      </c>
      <c r="E25" t="s">
        <v>59</v>
      </c>
      <c r="F25" t="s">
        <v>59</v>
      </c>
      <c r="G25" t="s">
        <v>68</v>
      </c>
      <c r="H25" t="s">
        <v>152</v>
      </c>
      <c r="I25" t="s">
        <v>59</v>
      </c>
      <c r="J25" t="s">
        <v>117</v>
      </c>
      <c r="K25" t="s">
        <v>95</v>
      </c>
      <c r="L25" t="s">
        <v>151</v>
      </c>
    </row>
    <row r="26" spans="1:12" x14ac:dyDescent="0.35">
      <c r="A26" t="s">
        <v>150</v>
      </c>
      <c r="B26" t="s">
        <v>149</v>
      </c>
      <c r="C26" t="s">
        <v>148</v>
      </c>
      <c r="D26" t="s">
        <v>65</v>
      </c>
      <c r="E26" t="s">
        <v>67</v>
      </c>
      <c r="F26" t="s">
        <v>59</v>
      </c>
      <c r="G26" t="s">
        <v>57</v>
      </c>
      <c r="H26" t="s">
        <v>84</v>
      </c>
      <c r="I26" t="s">
        <v>59</v>
      </c>
      <c r="J26" t="s">
        <v>121</v>
      </c>
      <c r="K26" t="s">
        <v>147</v>
      </c>
      <c r="L26" t="s">
        <v>146</v>
      </c>
    </row>
    <row r="27" spans="1:12" x14ac:dyDescent="0.35">
      <c r="A27" t="s">
        <v>145</v>
      </c>
      <c r="B27" t="s">
        <v>76</v>
      </c>
      <c r="C27" t="s">
        <v>144</v>
      </c>
      <c r="D27" t="s">
        <v>59</v>
      </c>
      <c r="E27" t="s">
        <v>143</v>
      </c>
      <c r="F27" t="s">
        <v>59</v>
      </c>
      <c r="G27" t="s">
        <v>142</v>
      </c>
      <c r="H27" t="s">
        <v>142</v>
      </c>
      <c r="I27" t="s">
        <v>59</v>
      </c>
      <c r="J27" t="s">
        <v>141</v>
      </c>
      <c r="K27" t="s">
        <v>67</v>
      </c>
      <c r="L27" t="s">
        <v>140</v>
      </c>
    </row>
    <row r="28" spans="1:12" x14ac:dyDescent="0.35">
      <c r="A28" t="s">
        <v>139</v>
      </c>
      <c r="B28" t="s">
        <v>138</v>
      </c>
      <c r="C28" t="s">
        <v>137</v>
      </c>
      <c r="D28" t="s">
        <v>103</v>
      </c>
      <c r="E28" t="s">
        <v>136</v>
      </c>
      <c r="F28" t="s">
        <v>59</v>
      </c>
      <c r="G28" t="s">
        <v>104</v>
      </c>
      <c r="H28" t="s">
        <v>135</v>
      </c>
      <c r="I28" t="s">
        <v>59</v>
      </c>
      <c r="J28" t="s">
        <v>134</v>
      </c>
      <c r="K28" t="s">
        <v>105</v>
      </c>
      <c r="L28" t="s">
        <v>133</v>
      </c>
    </row>
    <row r="29" spans="1:12" x14ac:dyDescent="0.35">
      <c r="A29" t="s">
        <v>132</v>
      </c>
      <c r="B29" t="s">
        <v>131</v>
      </c>
      <c r="C29" t="s">
        <v>130</v>
      </c>
      <c r="D29" t="s">
        <v>60</v>
      </c>
      <c r="E29" t="s">
        <v>129</v>
      </c>
      <c r="F29" t="s">
        <v>59</v>
      </c>
      <c r="G29" t="s">
        <v>128</v>
      </c>
      <c r="H29" t="s">
        <v>127</v>
      </c>
      <c r="I29" t="s">
        <v>59</v>
      </c>
      <c r="J29" t="s">
        <v>126</v>
      </c>
      <c r="K29" t="s">
        <v>76</v>
      </c>
      <c r="L29" t="s">
        <v>125</v>
      </c>
    </row>
    <row r="30" spans="1:12" x14ac:dyDescent="0.35">
      <c r="A30" t="s">
        <v>124</v>
      </c>
      <c r="B30" t="s">
        <v>123</v>
      </c>
      <c r="C30" t="s">
        <v>122</v>
      </c>
      <c r="D30" t="s">
        <v>121</v>
      </c>
      <c r="E30" t="s">
        <v>120</v>
      </c>
      <c r="F30" t="s">
        <v>59</v>
      </c>
      <c r="G30" t="s">
        <v>119</v>
      </c>
      <c r="H30" t="s">
        <v>118</v>
      </c>
      <c r="I30" t="s">
        <v>59</v>
      </c>
      <c r="J30" t="s">
        <v>93</v>
      </c>
      <c r="K30" t="s">
        <v>117</v>
      </c>
      <c r="L30" t="s">
        <v>116</v>
      </c>
    </row>
    <row r="31" spans="1:12" x14ac:dyDescent="0.35">
      <c r="A31" t="s">
        <v>115</v>
      </c>
      <c r="B31" t="s">
        <v>114</v>
      </c>
      <c r="C31" t="s">
        <v>113</v>
      </c>
      <c r="D31" t="s">
        <v>112</v>
      </c>
      <c r="E31" t="s">
        <v>111</v>
      </c>
      <c r="F31" t="s">
        <v>59</v>
      </c>
      <c r="G31" t="s">
        <v>90</v>
      </c>
      <c r="H31" t="s">
        <v>110</v>
      </c>
      <c r="I31" t="s">
        <v>59</v>
      </c>
      <c r="J31" t="s">
        <v>66</v>
      </c>
      <c r="K31" t="s">
        <v>74</v>
      </c>
      <c r="L31" t="s">
        <v>109</v>
      </c>
    </row>
    <row r="32" spans="1:12" x14ac:dyDescent="0.35">
      <c r="A32" t="s">
        <v>108</v>
      </c>
      <c r="B32" t="s">
        <v>107</v>
      </c>
      <c r="C32" t="s">
        <v>106</v>
      </c>
      <c r="D32" t="s">
        <v>105</v>
      </c>
      <c r="E32" t="s">
        <v>104</v>
      </c>
      <c r="F32" t="s">
        <v>59</v>
      </c>
      <c r="G32" t="s">
        <v>103</v>
      </c>
      <c r="H32" t="s">
        <v>102</v>
      </c>
      <c r="I32" t="s">
        <v>59</v>
      </c>
      <c r="J32" t="s">
        <v>57</v>
      </c>
      <c r="K32" t="s">
        <v>60</v>
      </c>
      <c r="L32" t="s">
        <v>101</v>
      </c>
    </row>
    <row r="33" spans="1:12" x14ac:dyDescent="0.35">
      <c r="A33" t="s">
        <v>100</v>
      </c>
      <c r="B33" t="s">
        <v>99</v>
      </c>
      <c r="C33" t="s">
        <v>98</v>
      </c>
      <c r="D33" t="s">
        <v>97</v>
      </c>
      <c r="E33" t="s">
        <v>96</v>
      </c>
      <c r="F33" t="s">
        <v>59</v>
      </c>
      <c r="G33" t="s">
        <v>95</v>
      </c>
      <c r="H33" t="s">
        <v>84</v>
      </c>
      <c r="I33" t="s">
        <v>59</v>
      </c>
      <c r="J33" t="s">
        <v>94</v>
      </c>
      <c r="K33" t="s">
        <v>93</v>
      </c>
      <c r="L33" t="s">
        <v>92</v>
      </c>
    </row>
    <row r="34" spans="1:12" x14ac:dyDescent="0.35">
      <c r="A34" t="s">
        <v>91</v>
      </c>
      <c r="B34" t="s">
        <v>90</v>
      </c>
      <c r="C34" t="s">
        <v>89</v>
      </c>
      <c r="D34" t="s">
        <v>88</v>
      </c>
      <c r="E34" t="s">
        <v>87</v>
      </c>
      <c r="F34" t="s">
        <v>59</v>
      </c>
      <c r="G34" t="s">
        <v>86</v>
      </c>
      <c r="H34" t="s">
        <v>85</v>
      </c>
      <c r="I34" t="s">
        <v>59</v>
      </c>
      <c r="J34" t="s">
        <v>84</v>
      </c>
      <c r="K34" t="s">
        <v>84</v>
      </c>
      <c r="L34" t="s">
        <v>83</v>
      </c>
    </row>
    <row r="35" spans="1:12" x14ac:dyDescent="0.35">
      <c r="A35" t="s">
        <v>82</v>
      </c>
      <c r="B35" t="s">
        <v>81</v>
      </c>
      <c r="C35" t="s">
        <v>80</v>
      </c>
      <c r="D35" t="s">
        <v>79</v>
      </c>
      <c r="E35" t="s">
        <v>78</v>
      </c>
      <c r="F35" t="s">
        <v>59</v>
      </c>
      <c r="G35" t="s">
        <v>77</v>
      </c>
      <c r="H35" t="s">
        <v>76</v>
      </c>
      <c r="I35" t="s">
        <v>75</v>
      </c>
      <c r="J35" t="s">
        <v>74</v>
      </c>
      <c r="K35" t="s">
        <v>66</v>
      </c>
      <c r="L35" t="s">
        <v>73</v>
      </c>
    </row>
    <row r="36" spans="1:12" x14ac:dyDescent="0.35">
      <c r="A36" t="s">
        <v>72</v>
      </c>
      <c r="B36" t="s">
        <v>71</v>
      </c>
      <c r="C36" t="s">
        <v>70</v>
      </c>
      <c r="D36" t="s">
        <v>59</v>
      </c>
      <c r="E36" t="s">
        <v>69</v>
      </c>
      <c r="F36" t="s">
        <v>59</v>
      </c>
      <c r="G36" t="s">
        <v>68</v>
      </c>
      <c r="H36" t="s">
        <v>67</v>
      </c>
      <c r="I36" t="s">
        <v>59</v>
      </c>
      <c r="J36" t="s">
        <v>66</v>
      </c>
      <c r="K36" t="s">
        <v>65</v>
      </c>
      <c r="L36" t="s">
        <v>64</v>
      </c>
    </row>
    <row r="37" spans="1:12" x14ac:dyDescent="0.35">
      <c r="A37" t="s">
        <v>63</v>
      </c>
      <c r="B37" t="s">
        <v>62</v>
      </c>
      <c r="C37" t="s">
        <v>61</v>
      </c>
      <c r="D37" t="s">
        <v>57</v>
      </c>
      <c r="E37" t="s">
        <v>60</v>
      </c>
      <c r="F37" t="s">
        <v>59</v>
      </c>
      <c r="G37" t="s">
        <v>60</v>
      </c>
      <c r="H37" t="s">
        <v>49</v>
      </c>
      <c r="I37" t="s">
        <v>59</v>
      </c>
      <c r="J37" t="s">
        <v>58</v>
      </c>
      <c r="K37" t="s">
        <v>57</v>
      </c>
      <c r="L37" t="s">
        <v>56</v>
      </c>
    </row>
    <row r="38" spans="1:12" x14ac:dyDescent="0.35">
      <c r="A38" t="s">
        <v>42</v>
      </c>
      <c r="B38" t="s">
        <v>53</v>
      </c>
      <c r="C38" t="s">
        <v>52</v>
      </c>
      <c r="D38" t="s">
        <v>51</v>
      </c>
      <c r="E38" t="s">
        <v>50</v>
      </c>
      <c r="F38" t="s">
        <v>49</v>
      </c>
      <c r="G38" t="s">
        <v>48</v>
      </c>
      <c r="H38" t="s">
        <v>47</v>
      </c>
      <c r="I38" t="s">
        <v>46</v>
      </c>
      <c r="J38" t="s">
        <v>45</v>
      </c>
      <c r="K38" t="s">
        <v>44</v>
      </c>
      <c r="L38" t="s">
        <v>43</v>
      </c>
    </row>
    <row r="39" spans="1:12" x14ac:dyDescent="0.3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spans="1:12" x14ac:dyDescent="0.35">
      <c r="A40" s="30" t="s">
        <v>55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spans="1:12" x14ac:dyDescent="0.35">
      <c r="A41" t="s">
        <v>343</v>
      </c>
      <c r="C41" s="26" t="s">
        <v>344</v>
      </c>
    </row>
    <row r="42" spans="1:12" x14ac:dyDescent="0.35">
      <c r="A42" s="30" t="s">
        <v>54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4" spans="1:12" ht="93" x14ac:dyDescent="0.35">
      <c r="A44" s="31" t="s">
        <v>42</v>
      </c>
      <c r="B44" s="2" t="s">
        <v>4</v>
      </c>
      <c r="C44" s="2" t="s">
        <v>2</v>
      </c>
      <c r="D44" s="2" t="s">
        <v>41</v>
      </c>
      <c r="E44" s="2" t="s">
        <v>30</v>
      </c>
      <c r="F44" s="2" t="s">
        <v>40</v>
      </c>
      <c r="G44" s="2" t="s">
        <v>39</v>
      </c>
      <c r="H44" s="2" t="s">
        <v>38</v>
      </c>
      <c r="I44" s="2" t="s">
        <v>37</v>
      </c>
      <c r="J44" s="2" t="s">
        <v>36</v>
      </c>
      <c r="K44" s="2" t="s">
        <v>33</v>
      </c>
      <c r="L44" s="2" t="s">
        <v>35</v>
      </c>
    </row>
    <row r="45" spans="1:12" x14ac:dyDescent="0.35">
      <c r="A45" s="31"/>
      <c r="B45" t="s">
        <v>53</v>
      </c>
      <c r="C45" t="s">
        <v>52</v>
      </c>
      <c r="D45" t="s">
        <v>51</v>
      </c>
      <c r="E45" t="s">
        <v>50</v>
      </c>
      <c r="F45" t="s">
        <v>49</v>
      </c>
      <c r="G45" t="s">
        <v>48</v>
      </c>
      <c r="H45" t="s">
        <v>47</v>
      </c>
      <c r="I45" t="s">
        <v>46</v>
      </c>
      <c r="J45" t="s">
        <v>45</v>
      </c>
      <c r="K45" t="s">
        <v>44</v>
      </c>
      <c r="L45" t="s">
        <v>43</v>
      </c>
    </row>
    <row r="48" spans="1:12" x14ac:dyDescent="0.35">
      <c r="A48" s="31" t="s">
        <v>42</v>
      </c>
      <c r="B48" s="31"/>
    </row>
    <row r="49" spans="1:2" ht="31" x14ac:dyDescent="0.35">
      <c r="A49" s="2" t="s">
        <v>287</v>
      </c>
      <c r="B49">
        <v>6664</v>
      </c>
    </row>
    <row r="50" spans="1:2" x14ac:dyDescent="0.35">
      <c r="A50" s="2" t="s">
        <v>285</v>
      </c>
      <c r="B50">
        <v>15366</v>
      </c>
    </row>
    <row r="51" spans="1:2" ht="31" x14ac:dyDescent="0.35">
      <c r="A51" s="2" t="s">
        <v>292</v>
      </c>
      <c r="B51">
        <v>1093</v>
      </c>
    </row>
    <row r="52" spans="1:2" ht="31" x14ac:dyDescent="0.35">
      <c r="A52" s="2" t="s">
        <v>290</v>
      </c>
      <c r="B52">
        <v>8726</v>
      </c>
    </row>
    <row r="53" spans="1:2" x14ac:dyDescent="0.35">
      <c r="A53" s="2" t="s">
        <v>40</v>
      </c>
      <c r="B53">
        <v>11</v>
      </c>
    </row>
    <row r="54" spans="1:2" ht="31" x14ac:dyDescent="0.35">
      <c r="A54" s="2" t="s">
        <v>293</v>
      </c>
      <c r="B54">
        <v>1913</v>
      </c>
    </row>
    <row r="55" spans="1:2" x14ac:dyDescent="0.35">
      <c r="A55" s="2" t="s">
        <v>288</v>
      </c>
      <c r="B55">
        <v>5286</v>
      </c>
    </row>
    <row r="56" spans="1:2" ht="31" x14ac:dyDescent="0.35">
      <c r="A56" s="2" t="s">
        <v>294</v>
      </c>
      <c r="B56">
        <v>241</v>
      </c>
    </row>
    <row r="57" spans="1:2" ht="31" x14ac:dyDescent="0.35">
      <c r="A57" s="2" t="s">
        <v>291</v>
      </c>
      <c r="B57">
        <v>1338</v>
      </c>
    </row>
    <row r="58" spans="1:2" x14ac:dyDescent="0.35">
      <c r="A58" s="2" t="s">
        <v>295</v>
      </c>
      <c r="B58">
        <v>2570</v>
      </c>
    </row>
  </sheetData>
  <mergeCells count="7">
    <mergeCell ref="A42:L42"/>
    <mergeCell ref="A44:A45"/>
    <mergeCell ref="A48:B48"/>
    <mergeCell ref="A1:A3"/>
    <mergeCell ref="B1:L1"/>
    <mergeCell ref="A39:L39"/>
    <mergeCell ref="A40:L40"/>
  </mergeCells>
  <hyperlinks>
    <hyperlink ref="C41" r:id="rId1" xr:uid="{DD3A9A84-13BC-44EC-BAA8-18D4A7E1AA79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opLeftCell="A13" zoomScale="85" zoomScaleNormal="85" workbookViewId="0">
      <selection activeCell="A16" sqref="A16:P16"/>
    </sheetView>
  </sheetViews>
  <sheetFormatPr defaultRowHeight="15.5" x14ac:dyDescent="0.35"/>
  <cols>
    <col min="1" max="1" width="15.08203125" customWidth="1"/>
    <col min="2" max="2" width="8.6640625" customWidth="1"/>
  </cols>
  <sheetData>
    <row r="1" spans="1:16" x14ac:dyDescent="0.35">
      <c r="A1" s="30" t="s">
        <v>0</v>
      </c>
      <c r="B1" s="30" t="s">
        <v>1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x14ac:dyDescent="0.35">
      <c r="A2" s="30"/>
      <c r="B2" s="30" t="s">
        <v>2</v>
      </c>
      <c r="C2" s="30"/>
      <c r="D2" s="30"/>
      <c r="E2" s="30" t="s">
        <v>3</v>
      </c>
      <c r="F2" s="30"/>
      <c r="G2" s="30"/>
      <c r="H2" s="30" t="s">
        <v>4</v>
      </c>
      <c r="I2" s="30"/>
      <c r="J2" s="30"/>
      <c r="K2" s="30" t="s">
        <v>5</v>
      </c>
      <c r="L2" s="30"/>
      <c r="M2" s="30"/>
      <c r="N2" s="30" t="s">
        <v>6</v>
      </c>
      <c r="O2" s="30"/>
      <c r="P2" s="30"/>
    </row>
    <row r="3" spans="1:16" x14ac:dyDescent="0.35">
      <c r="A3" s="30"/>
      <c r="B3" t="s">
        <v>7</v>
      </c>
      <c r="C3" t="s">
        <v>8</v>
      </c>
      <c r="D3" t="s">
        <v>9</v>
      </c>
      <c r="E3" t="s">
        <v>7</v>
      </c>
      <c r="F3" t="s">
        <v>8</v>
      </c>
      <c r="G3" t="s">
        <v>9</v>
      </c>
      <c r="H3" t="s">
        <v>7</v>
      </c>
      <c r="I3" t="s">
        <v>8</v>
      </c>
      <c r="J3" t="s">
        <v>9</v>
      </c>
      <c r="K3" t="s">
        <v>7</v>
      </c>
      <c r="L3" t="s">
        <v>8</v>
      </c>
      <c r="M3" t="s">
        <v>9</v>
      </c>
      <c r="N3" t="s">
        <v>7</v>
      </c>
      <c r="O3" t="s">
        <v>8</v>
      </c>
      <c r="P3" t="s">
        <v>9</v>
      </c>
    </row>
    <row r="4" spans="1:16" x14ac:dyDescent="0.35">
      <c r="A4" t="s">
        <v>10</v>
      </c>
      <c r="B4" t="s">
        <v>11</v>
      </c>
      <c r="C4" t="s">
        <v>12</v>
      </c>
      <c r="D4" t="s">
        <v>11</v>
      </c>
      <c r="E4" t="s">
        <v>11</v>
      </c>
      <c r="F4" t="s">
        <v>11</v>
      </c>
      <c r="G4" t="s">
        <v>11</v>
      </c>
      <c r="H4" t="s">
        <v>13</v>
      </c>
      <c r="I4" t="s">
        <v>14</v>
      </c>
      <c r="J4" t="s">
        <v>11</v>
      </c>
      <c r="K4" t="s">
        <v>11</v>
      </c>
      <c r="L4" t="s">
        <v>15</v>
      </c>
      <c r="M4" t="s">
        <v>11</v>
      </c>
      <c r="N4" t="s">
        <v>11</v>
      </c>
      <c r="O4" t="s">
        <v>11</v>
      </c>
      <c r="P4" t="s">
        <v>11</v>
      </c>
    </row>
    <row r="5" spans="1:16" x14ac:dyDescent="0.35">
      <c r="A5" t="s">
        <v>16</v>
      </c>
      <c r="B5" t="s">
        <v>17</v>
      </c>
      <c r="C5" t="s">
        <v>11</v>
      </c>
      <c r="D5" t="s">
        <v>11</v>
      </c>
      <c r="E5" t="s">
        <v>11</v>
      </c>
      <c r="F5" t="s">
        <v>13</v>
      </c>
      <c r="G5" t="s">
        <v>11</v>
      </c>
      <c r="H5" t="s">
        <v>13</v>
      </c>
      <c r="I5" t="s">
        <v>14</v>
      </c>
      <c r="J5" t="s">
        <v>11</v>
      </c>
      <c r="K5" t="s">
        <v>11</v>
      </c>
      <c r="L5" t="s">
        <v>18</v>
      </c>
      <c r="M5" t="s">
        <v>11</v>
      </c>
      <c r="N5" t="s">
        <v>11</v>
      </c>
      <c r="O5" t="s">
        <v>11</v>
      </c>
      <c r="P5" t="s">
        <v>11</v>
      </c>
    </row>
    <row r="6" spans="1:16" x14ac:dyDescent="0.35">
      <c r="A6" t="s">
        <v>19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12</v>
      </c>
      <c r="I6" t="s">
        <v>11</v>
      </c>
      <c r="J6" t="s">
        <v>11</v>
      </c>
      <c r="K6" t="s">
        <v>11</v>
      </c>
      <c r="L6" t="s">
        <v>14</v>
      </c>
      <c r="M6" t="s">
        <v>11</v>
      </c>
      <c r="N6" t="s">
        <v>11</v>
      </c>
      <c r="O6" t="s">
        <v>11</v>
      </c>
      <c r="P6" t="s">
        <v>11</v>
      </c>
    </row>
    <row r="7" spans="1:16" x14ac:dyDescent="0.35">
      <c r="A7" t="s">
        <v>20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12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  <c r="P7" t="s">
        <v>11</v>
      </c>
    </row>
    <row r="8" spans="1:16" x14ac:dyDescent="0.35">
      <c r="A8" t="s">
        <v>21</v>
      </c>
      <c r="B8" t="s">
        <v>18</v>
      </c>
      <c r="C8" t="s">
        <v>22</v>
      </c>
      <c r="D8" t="s">
        <v>11</v>
      </c>
      <c r="E8" t="s">
        <v>11</v>
      </c>
      <c r="F8" t="s">
        <v>11</v>
      </c>
      <c r="G8" t="s">
        <v>11</v>
      </c>
      <c r="H8" t="s">
        <v>12</v>
      </c>
      <c r="I8" t="s">
        <v>12</v>
      </c>
      <c r="J8" t="s">
        <v>11</v>
      </c>
      <c r="K8" t="s">
        <v>11</v>
      </c>
      <c r="L8" t="s">
        <v>14</v>
      </c>
      <c r="M8" t="s">
        <v>11</v>
      </c>
      <c r="N8" t="s">
        <v>11</v>
      </c>
      <c r="O8" t="s">
        <v>11</v>
      </c>
      <c r="P8" t="s">
        <v>11</v>
      </c>
    </row>
    <row r="9" spans="1:16" x14ac:dyDescent="0.35">
      <c r="A9" t="s">
        <v>23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</row>
    <row r="10" spans="1:16" s="1" customFormat="1" x14ac:dyDescent="0.35">
      <c r="A10" s="1" t="s">
        <v>24</v>
      </c>
      <c r="B10" s="1">
        <v>11</v>
      </c>
      <c r="C10" s="1">
        <v>9</v>
      </c>
      <c r="D10" s="1" t="s">
        <v>11</v>
      </c>
      <c r="E10" s="1" t="s">
        <v>11</v>
      </c>
      <c r="F10" s="1">
        <v>4</v>
      </c>
      <c r="G10" s="1" t="s">
        <v>11</v>
      </c>
      <c r="H10" s="1">
        <v>11</v>
      </c>
      <c r="I10" s="1">
        <v>5</v>
      </c>
      <c r="J10" s="1" t="s">
        <v>11</v>
      </c>
      <c r="K10" s="1" t="s">
        <v>11</v>
      </c>
      <c r="L10" s="1">
        <v>19</v>
      </c>
      <c r="M10" s="1" t="s">
        <v>11</v>
      </c>
      <c r="N10" s="1" t="s">
        <v>11</v>
      </c>
      <c r="O10" s="1" t="s">
        <v>11</v>
      </c>
      <c r="P10" s="1" t="s">
        <v>11</v>
      </c>
    </row>
    <row r="11" spans="1:16" x14ac:dyDescent="0.35">
      <c r="A11" t="s">
        <v>26</v>
      </c>
      <c r="B11" s="32">
        <f>SUM(B10:D10)</f>
        <v>20</v>
      </c>
      <c r="C11" s="32"/>
      <c r="D11" s="32"/>
      <c r="E11" s="32">
        <f>SUM(E10:G10)</f>
        <v>4</v>
      </c>
      <c r="F11" s="32"/>
      <c r="G11" s="32"/>
      <c r="H11" s="32">
        <f>SUM(H10:J10)</f>
        <v>16</v>
      </c>
      <c r="I11" s="32"/>
      <c r="J11" s="32"/>
      <c r="K11" s="32">
        <f>SUM(K10:M10)</f>
        <v>19</v>
      </c>
      <c r="L11" s="32"/>
      <c r="M11" s="32"/>
      <c r="N11" s="32">
        <f>SUM(N10:P10)</f>
        <v>0</v>
      </c>
      <c r="O11" s="32"/>
      <c r="P11" s="32"/>
    </row>
    <row r="14" spans="1:16" x14ac:dyDescent="0.35">
      <c r="A14" t="s">
        <v>1</v>
      </c>
    </row>
    <row r="15" spans="1:16" ht="14.5" customHeight="1" x14ac:dyDescent="0.35">
      <c r="A15" t="s">
        <v>341</v>
      </c>
      <c r="B15" s="26" t="s">
        <v>342</v>
      </c>
    </row>
    <row r="16" spans="1:16" ht="14.5" customHeight="1" x14ac:dyDescent="0.35">
      <c r="A16" s="30" t="s">
        <v>25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</row>
    <row r="18" spans="1:6" x14ac:dyDescent="0.35">
      <c r="A18" t="s">
        <v>24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</row>
    <row r="19" spans="1:6" x14ac:dyDescent="0.35">
      <c r="A19" t="s">
        <v>26</v>
      </c>
      <c r="B19">
        <v>20</v>
      </c>
      <c r="C19">
        <v>4</v>
      </c>
      <c r="D19">
        <v>16</v>
      </c>
      <c r="E19">
        <v>19</v>
      </c>
      <c r="F19">
        <v>0</v>
      </c>
    </row>
    <row r="22" spans="1:6" ht="77.5" x14ac:dyDescent="0.35">
      <c r="A22" t="s">
        <v>24</v>
      </c>
      <c r="B22" s="2" t="s">
        <v>27</v>
      </c>
    </row>
    <row r="23" spans="1:6" x14ac:dyDescent="0.35">
      <c r="A23" t="s">
        <v>285</v>
      </c>
      <c r="B23">
        <v>20</v>
      </c>
    </row>
    <row r="24" spans="1:6" x14ac:dyDescent="0.35">
      <c r="A24" t="s">
        <v>286</v>
      </c>
      <c r="B24">
        <v>4</v>
      </c>
    </row>
    <row r="25" spans="1:6" x14ac:dyDescent="0.35">
      <c r="A25" t="s">
        <v>287</v>
      </c>
      <c r="B25">
        <v>16</v>
      </c>
    </row>
    <row r="26" spans="1:6" x14ac:dyDescent="0.35">
      <c r="A26" t="s">
        <v>288</v>
      </c>
      <c r="B26">
        <v>19</v>
      </c>
    </row>
  </sheetData>
  <mergeCells count="13">
    <mergeCell ref="A1:A3"/>
    <mergeCell ref="B1:P1"/>
    <mergeCell ref="B2:D2"/>
    <mergeCell ref="E2:G2"/>
    <mergeCell ref="H2:J2"/>
    <mergeCell ref="K2:M2"/>
    <mergeCell ref="N2:P2"/>
    <mergeCell ref="A16:P16"/>
    <mergeCell ref="B11:D11"/>
    <mergeCell ref="E11:G11"/>
    <mergeCell ref="H11:J11"/>
    <mergeCell ref="K11:M11"/>
    <mergeCell ref="N11:P11"/>
  </mergeCells>
  <hyperlinks>
    <hyperlink ref="B15" r:id="rId1" xr:uid="{4603B6F3-0CC5-43DA-AC35-6A293A3F66FD}"/>
  </hyperlinks>
  <pageMargins left="0.7" right="0.7" top="0.75" bottom="0.75" header="0.3" footer="0.3"/>
  <ignoredErrors>
    <ignoredError sqref="A1:P9 A10 D10:E10 G10 J10:K10 M10:P10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D4C25-FA28-4C66-93FE-3FFF66D538E2}">
  <dimension ref="A1:G18"/>
  <sheetViews>
    <sheetView zoomScale="85" zoomScaleNormal="85" workbookViewId="0">
      <selection activeCell="A13" sqref="A13"/>
    </sheetView>
  </sheetViews>
  <sheetFormatPr defaultRowHeight="15.5" x14ac:dyDescent="0.35"/>
  <cols>
    <col min="1" max="1" width="27.25" customWidth="1"/>
  </cols>
  <sheetData>
    <row r="1" spans="1:7" ht="15.5" customHeight="1" x14ac:dyDescent="0.35">
      <c r="A1" s="31" t="s">
        <v>28</v>
      </c>
      <c r="B1" s="32" t="s">
        <v>1</v>
      </c>
      <c r="C1" s="32"/>
      <c r="D1" s="32"/>
      <c r="E1" s="32"/>
      <c r="F1" s="32"/>
      <c r="G1" s="32"/>
    </row>
    <row r="2" spans="1:7" x14ac:dyDescent="0.35">
      <c r="A2" s="31"/>
      <c r="B2">
        <v>2018</v>
      </c>
      <c r="C2">
        <v>2019</v>
      </c>
      <c r="D2">
        <v>2020</v>
      </c>
      <c r="E2">
        <v>2021</v>
      </c>
      <c r="F2">
        <v>2022</v>
      </c>
      <c r="G2">
        <v>2023</v>
      </c>
    </row>
    <row r="3" spans="1:7" x14ac:dyDescent="0.35">
      <c r="A3" t="s">
        <v>2</v>
      </c>
      <c r="B3">
        <v>8</v>
      </c>
      <c r="C3">
        <v>13</v>
      </c>
      <c r="D3">
        <v>8</v>
      </c>
      <c r="E3">
        <v>10</v>
      </c>
      <c r="F3">
        <v>6</v>
      </c>
      <c r="G3">
        <v>3</v>
      </c>
    </row>
    <row r="4" spans="1:7" x14ac:dyDescent="0.35">
      <c r="A4" t="s">
        <v>3</v>
      </c>
      <c r="G4">
        <v>3</v>
      </c>
    </row>
    <row r="5" spans="1:7" x14ac:dyDescent="0.35">
      <c r="A5" t="s">
        <v>4</v>
      </c>
      <c r="B5">
        <v>1</v>
      </c>
      <c r="C5">
        <v>1</v>
      </c>
      <c r="D5">
        <v>1</v>
      </c>
      <c r="F5">
        <v>3</v>
      </c>
    </row>
    <row r="6" spans="1:7" x14ac:dyDescent="0.35">
      <c r="A6" t="s">
        <v>31</v>
      </c>
      <c r="B6">
        <v>1</v>
      </c>
      <c r="D6">
        <v>1</v>
      </c>
      <c r="E6">
        <v>1</v>
      </c>
      <c r="F6">
        <v>1</v>
      </c>
      <c r="G6">
        <v>1</v>
      </c>
    </row>
    <row r="7" spans="1:7" x14ac:dyDescent="0.35">
      <c r="A7" t="s">
        <v>29</v>
      </c>
      <c r="B7">
        <v>2</v>
      </c>
      <c r="D7">
        <v>2</v>
      </c>
      <c r="E7">
        <v>1</v>
      </c>
      <c r="G7">
        <v>1</v>
      </c>
    </row>
    <row r="8" spans="1:7" x14ac:dyDescent="0.35">
      <c r="A8" t="s">
        <v>30</v>
      </c>
      <c r="B8">
        <v>2</v>
      </c>
      <c r="C8">
        <v>3</v>
      </c>
      <c r="D8">
        <v>2</v>
      </c>
      <c r="E8">
        <v>1</v>
      </c>
      <c r="F8">
        <v>1</v>
      </c>
      <c r="G8">
        <v>4</v>
      </c>
    </row>
    <row r="9" spans="1:7" x14ac:dyDescent="0.35">
      <c r="A9" t="s">
        <v>32</v>
      </c>
      <c r="F9">
        <v>5</v>
      </c>
      <c r="G9">
        <v>1</v>
      </c>
    </row>
    <row r="10" spans="1:7" x14ac:dyDescent="0.35">
      <c r="A10" t="s">
        <v>33</v>
      </c>
      <c r="F10">
        <v>1</v>
      </c>
    </row>
    <row r="12" spans="1:7" x14ac:dyDescent="0.35">
      <c r="A12" t="s">
        <v>358</v>
      </c>
      <c r="B12" t="s">
        <v>34</v>
      </c>
    </row>
    <row r="13" spans="1:7" x14ac:dyDescent="0.35">
      <c r="A13" t="s">
        <v>285</v>
      </c>
      <c r="B13">
        <v>5</v>
      </c>
    </row>
    <row r="14" spans="1:7" x14ac:dyDescent="0.35">
      <c r="A14" t="s">
        <v>287</v>
      </c>
      <c r="B14">
        <v>2</v>
      </c>
    </row>
    <row r="15" spans="1:7" x14ac:dyDescent="0.35">
      <c r="A15" t="s">
        <v>288</v>
      </c>
      <c r="B15">
        <v>1</v>
      </c>
    </row>
    <row r="16" spans="1:7" x14ac:dyDescent="0.35">
      <c r="A16" t="s">
        <v>290</v>
      </c>
      <c r="B16">
        <v>4</v>
      </c>
    </row>
    <row r="18" spans="1:1" x14ac:dyDescent="0.35">
      <c r="A18" t="s">
        <v>339</v>
      </c>
    </row>
  </sheetData>
  <mergeCells count="2">
    <mergeCell ref="A1:A2"/>
    <mergeCell ref="B1: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948B8-BBE4-4DA1-B71D-00CCE7958A4E}">
  <dimension ref="A1:T23"/>
  <sheetViews>
    <sheetView showGridLines="0" showRowColHeaders="0" tabSelected="1" topLeftCell="E1" zoomScale="55" zoomScaleNormal="55" workbookViewId="0">
      <selection activeCell="AF17" sqref="AF17"/>
    </sheetView>
  </sheetViews>
  <sheetFormatPr defaultRowHeight="14.5" x14ac:dyDescent="0.35"/>
  <cols>
    <col min="1" max="1" width="2.33203125" style="4" customWidth="1"/>
    <col min="2" max="2" width="30.25" style="4" customWidth="1"/>
    <col min="3" max="17" width="11.9140625" style="5" customWidth="1"/>
    <col min="18" max="16384" width="8.6640625" style="4"/>
  </cols>
  <sheetData>
    <row r="1" spans="1:20" x14ac:dyDescent="0.35">
      <c r="A1" s="3"/>
      <c r="H1" s="33" t="s">
        <v>24</v>
      </c>
      <c r="I1" s="33"/>
    </row>
    <row r="2" spans="1:20" ht="32.5" customHeight="1" x14ac:dyDescent="0.65">
      <c r="B2" s="34" t="s">
        <v>296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3" spans="1:20" ht="15.5" customHeight="1" thickBot="1" x14ac:dyDescent="0.4">
      <c r="H3" s="42" t="s">
        <v>355</v>
      </c>
      <c r="I3" s="42"/>
      <c r="M3" s="35" t="s">
        <v>297</v>
      </c>
      <c r="N3" s="35"/>
      <c r="O3" s="35"/>
      <c r="P3" s="35"/>
      <c r="Q3" s="35"/>
    </row>
    <row r="4" spans="1:20" ht="18.5" customHeight="1" thickTop="1" x14ac:dyDescent="0.45">
      <c r="B4" s="36" t="s">
        <v>359</v>
      </c>
      <c r="C4" s="38" t="s">
        <v>298</v>
      </c>
      <c r="D4" s="40" t="s">
        <v>299</v>
      </c>
      <c r="E4" s="40"/>
      <c r="F4" s="40"/>
      <c r="G4" s="40"/>
      <c r="H4" s="41"/>
      <c r="I4" s="40" t="s">
        <v>300</v>
      </c>
      <c r="J4" s="40"/>
      <c r="K4" s="40"/>
      <c r="L4" s="40"/>
      <c r="M4" s="40"/>
      <c r="N4" s="40"/>
      <c r="O4" s="40"/>
      <c r="P4" s="40"/>
      <c r="Q4" s="41"/>
    </row>
    <row r="5" spans="1:20" x14ac:dyDescent="0.35">
      <c r="B5" s="37"/>
      <c r="C5" s="39"/>
      <c r="D5" s="7" t="s">
        <v>301</v>
      </c>
      <c r="E5" s="7" t="s">
        <v>302</v>
      </c>
      <c r="F5" s="7" t="s">
        <v>303</v>
      </c>
      <c r="G5" s="7" t="s">
        <v>304</v>
      </c>
      <c r="H5" s="6" t="s">
        <v>305</v>
      </c>
      <c r="I5" s="7" t="s">
        <v>306</v>
      </c>
      <c r="J5" s="7" t="s">
        <v>307</v>
      </c>
      <c r="K5" s="7" t="s">
        <v>308</v>
      </c>
      <c r="L5" s="7" t="s">
        <v>309</v>
      </c>
      <c r="M5" s="7" t="s">
        <v>310</v>
      </c>
      <c r="N5" s="7" t="s">
        <v>311</v>
      </c>
      <c r="O5" s="7" t="s">
        <v>312</v>
      </c>
      <c r="P5" s="7" t="s">
        <v>313</v>
      </c>
      <c r="Q5" s="6" t="s">
        <v>314</v>
      </c>
    </row>
    <row r="6" spans="1:20" ht="15" customHeight="1" thickBot="1" x14ac:dyDescent="0.4">
      <c r="B6" s="8" t="s">
        <v>315</v>
      </c>
      <c r="C6" s="9" t="s">
        <v>316</v>
      </c>
      <c r="D6" s="10" t="s">
        <v>317</v>
      </c>
      <c r="E6" s="10" t="s">
        <v>318</v>
      </c>
      <c r="F6" s="10" t="s">
        <v>319</v>
      </c>
      <c r="G6" s="10" t="s">
        <v>320</v>
      </c>
      <c r="H6" s="9" t="s">
        <v>321</v>
      </c>
      <c r="I6" s="10" t="s">
        <v>322</v>
      </c>
      <c r="J6" s="10" t="s">
        <v>323</v>
      </c>
      <c r="K6" s="10" t="s">
        <v>324</v>
      </c>
      <c r="L6" s="10" t="s">
        <v>325</v>
      </c>
      <c r="M6" s="10" t="s">
        <v>326</v>
      </c>
      <c r="N6" s="10" t="s">
        <v>327</v>
      </c>
      <c r="O6" s="10" t="s">
        <v>328</v>
      </c>
      <c r="P6" s="10" t="s">
        <v>329</v>
      </c>
      <c r="Q6" s="9" t="s">
        <v>330</v>
      </c>
      <c r="R6" s="28" t="s">
        <v>345</v>
      </c>
      <c r="S6" s="29"/>
      <c r="T6" s="29"/>
    </row>
    <row r="7" spans="1:20" ht="15" customHeight="1" thickTop="1" x14ac:dyDescent="0.35">
      <c r="B7" s="11" t="s">
        <v>285</v>
      </c>
      <c r="C7" s="27">
        <v>1</v>
      </c>
      <c r="D7" s="13"/>
      <c r="E7" s="13"/>
      <c r="F7" s="13"/>
      <c r="G7" s="13">
        <v>284</v>
      </c>
      <c r="H7" s="12">
        <v>288</v>
      </c>
      <c r="I7" s="13">
        <v>46</v>
      </c>
      <c r="J7" s="13"/>
      <c r="K7" s="13"/>
      <c r="L7" s="13"/>
      <c r="M7" s="13"/>
      <c r="N7" s="13"/>
      <c r="O7" s="13"/>
      <c r="P7" s="13"/>
      <c r="Q7" s="12"/>
      <c r="R7" s="28" t="s">
        <v>350</v>
      </c>
      <c r="S7" s="29"/>
      <c r="T7" s="29"/>
    </row>
    <row r="8" spans="1:20" x14ac:dyDescent="0.35">
      <c r="B8" s="11" t="s">
        <v>361</v>
      </c>
      <c r="C8" s="27">
        <v>2</v>
      </c>
      <c r="D8" s="13">
        <v>1</v>
      </c>
      <c r="E8" s="13"/>
      <c r="F8" s="13"/>
      <c r="G8" s="13"/>
      <c r="H8" s="12"/>
      <c r="I8" s="13"/>
      <c r="J8" s="13"/>
      <c r="K8" s="13">
        <v>1</v>
      </c>
      <c r="L8" s="13"/>
      <c r="M8" s="13"/>
      <c r="N8" s="13"/>
      <c r="O8" s="13"/>
      <c r="P8" s="13"/>
      <c r="Q8" s="12"/>
      <c r="R8" s="28" t="s">
        <v>351</v>
      </c>
      <c r="S8" s="29"/>
      <c r="T8" s="29"/>
    </row>
    <row r="9" spans="1:20" x14ac:dyDescent="0.35">
      <c r="B9" s="11" t="s">
        <v>295</v>
      </c>
      <c r="C9" s="27">
        <v>3</v>
      </c>
      <c r="D9" s="13"/>
      <c r="E9" s="13"/>
      <c r="F9" s="13"/>
      <c r="G9" s="13">
        <v>161414</v>
      </c>
      <c r="H9" s="12"/>
      <c r="I9" s="13"/>
      <c r="J9" s="13"/>
      <c r="K9" s="13"/>
      <c r="L9" s="13"/>
      <c r="M9" s="13"/>
      <c r="N9" s="13"/>
      <c r="O9" s="13"/>
      <c r="P9" s="13"/>
      <c r="Q9" s="12"/>
      <c r="R9" s="28" t="s">
        <v>352</v>
      </c>
      <c r="S9" s="29"/>
      <c r="T9" s="29"/>
    </row>
    <row r="10" spans="1:20" ht="15" thickBot="1" x14ac:dyDescent="0.4">
      <c r="B10" s="11" t="s">
        <v>290</v>
      </c>
      <c r="C10" s="27">
        <v>2</v>
      </c>
      <c r="D10" s="13"/>
      <c r="E10" s="13"/>
      <c r="F10" s="13"/>
      <c r="G10" s="13"/>
      <c r="H10" s="12"/>
      <c r="I10" s="13">
        <v>10</v>
      </c>
      <c r="J10" s="13">
        <v>8</v>
      </c>
      <c r="K10" s="13">
        <v>2</v>
      </c>
      <c r="L10" s="13"/>
      <c r="M10" s="13"/>
      <c r="N10" s="13"/>
      <c r="O10" s="13"/>
      <c r="P10" s="13"/>
      <c r="Q10" s="12"/>
      <c r="R10" s="28" t="s">
        <v>353</v>
      </c>
      <c r="S10" s="29"/>
      <c r="T10" s="29"/>
    </row>
    <row r="11" spans="1:20" ht="15.5" thickTop="1" thickBot="1" x14ac:dyDescent="0.4">
      <c r="B11" s="14" t="s">
        <v>298</v>
      </c>
      <c r="C11" s="15">
        <v>8</v>
      </c>
      <c r="D11" s="16">
        <v>1</v>
      </c>
      <c r="E11" s="16">
        <v>0</v>
      </c>
      <c r="F11" s="16">
        <v>0</v>
      </c>
      <c r="G11" s="16">
        <v>161698</v>
      </c>
      <c r="H11" s="15">
        <v>288</v>
      </c>
      <c r="I11" s="16">
        <v>56</v>
      </c>
      <c r="J11" s="16">
        <v>8</v>
      </c>
      <c r="K11" s="16">
        <v>3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5">
        <v>0</v>
      </c>
    </row>
    <row r="12" spans="1:20" ht="15" thickTop="1" x14ac:dyDescent="0.35">
      <c r="B12" s="4" t="s">
        <v>331</v>
      </c>
    </row>
    <row r="13" spans="1:20" x14ac:dyDescent="0.35">
      <c r="B13" s="4" t="s">
        <v>332</v>
      </c>
    </row>
    <row r="14" spans="1:20" x14ac:dyDescent="0.35">
      <c r="B14" s="4" t="s">
        <v>333</v>
      </c>
    </row>
    <row r="16" spans="1:20" ht="29" x14ac:dyDescent="0.35">
      <c r="B16" s="23" t="s">
        <v>335</v>
      </c>
      <c r="C16" s="23">
        <v>2023</v>
      </c>
      <c r="D16" s="23">
        <v>2022</v>
      </c>
      <c r="E16" s="23">
        <v>2021</v>
      </c>
      <c r="F16" s="23">
        <v>2020</v>
      </c>
      <c r="G16" s="23">
        <v>2019</v>
      </c>
      <c r="H16" s="23">
        <v>2018</v>
      </c>
      <c r="I16" s="23">
        <v>2017</v>
      </c>
      <c r="J16" s="23">
        <v>2016</v>
      </c>
      <c r="K16" s="23">
        <v>2015</v>
      </c>
      <c r="L16" s="23">
        <v>2014</v>
      </c>
      <c r="M16" s="23">
        <v>2013</v>
      </c>
      <c r="N16" s="23">
        <v>2012</v>
      </c>
      <c r="O16" s="23">
        <v>2011</v>
      </c>
      <c r="P16" s="23">
        <v>2010</v>
      </c>
      <c r="Q16" s="23">
        <v>2009</v>
      </c>
      <c r="R16" s="23">
        <v>2008</v>
      </c>
      <c r="S16" s="23">
        <v>2007</v>
      </c>
      <c r="T16" s="19" t="s">
        <v>356</v>
      </c>
    </row>
    <row r="17" spans="2:20" x14ac:dyDescent="0.35">
      <c r="B17" s="23" t="s">
        <v>2</v>
      </c>
      <c r="C17" s="23">
        <v>0</v>
      </c>
      <c r="D17" s="23">
        <v>0</v>
      </c>
      <c r="E17" s="23">
        <v>1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2">
        <v>0</v>
      </c>
      <c r="S17" s="23">
        <v>0</v>
      </c>
      <c r="T17" s="23">
        <f>SUM(C17:S17)</f>
        <v>1</v>
      </c>
    </row>
    <row r="18" spans="2:20" x14ac:dyDescent="0.35">
      <c r="B18" s="23" t="s">
        <v>336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2">
        <v>2</v>
      </c>
      <c r="S18" s="23">
        <v>0</v>
      </c>
      <c r="T18" s="23">
        <f t="shared" ref="T18:T21" si="0">SUM(C18:S18)</f>
        <v>2</v>
      </c>
    </row>
    <row r="19" spans="2:20" x14ac:dyDescent="0.35">
      <c r="B19" s="23" t="s">
        <v>33</v>
      </c>
      <c r="C19" s="23">
        <v>0</v>
      </c>
      <c r="D19" s="23">
        <v>0</v>
      </c>
      <c r="E19" s="23">
        <v>0</v>
      </c>
      <c r="F19" s="23">
        <v>0</v>
      </c>
      <c r="G19" s="24">
        <v>1</v>
      </c>
      <c r="H19" s="24">
        <v>1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2">
        <v>0</v>
      </c>
      <c r="S19" s="23">
        <v>1</v>
      </c>
      <c r="T19" s="23">
        <f t="shared" si="0"/>
        <v>3</v>
      </c>
    </row>
    <row r="20" spans="2:20" x14ac:dyDescent="0.35">
      <c r="B20" s="23" t="s">
        <v>337</v>
      </c>
      <c r="C20" s="23">
        <v>0</v>
      </c>
      <c r="D20" s="23">
        <v>0</v>
      </c>
      <c r="E20" s="23">
        <v>0</v>
      </c>
      <c r="F20" s="23">
        <v>0</v>
      </c>
      <c r="G20" s="24">
        <v>1</v>
      </c>
      <c r="H20" s="23">
        <v>0</v>
      </c>
      <c r="I20" s="23">
        <v>0</v>
      </c>
      <c r="J20" s="24">
        <v>1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2">
        <v>0</v>
      </c>
      <c r="S20" s="23">
        <v>0</v>
      </c>
      <c r="T20" s="23">
        <f t="shared" si="0"/>
        <v>2</v>
      </c>
    </row>
    <row r="21" spans="2:20" x14ac:dyDescent="0.35">
      <c r="B21" s="19" t="s">
        <v>338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3">
        <v>0</v>
      </c>
      <c r="R21" s="22">
        <v>0</v>
      </c>
      <c r="S21" s="23">
        <v>0</v>
      </c>
      <c r="T21" s="23">
        <f t="shared" si="0"/>
        <v>0</v>
      </c>
    </row>
    <row r="22" spans="2:20" x14ac:dyDescent="0.35">
      <c r="C22" s="4"/>
      <c r="D22" s="4"/>
      <c r="E22" s="4"/>
      <c r="F22" s="4"/>
    </row>
    <row r="23" spans="2:20" ht="15.5" x14ac:dyDescent="0.35">
      <c r="B23" s="17" t="s">
        <v>339</v>
      </c>
      <c r="C23" s="25" t="s">
        <v>340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H1:I1"/>
    <mergeCell ref="B2:Q2"/>
    <mergeCell ref="M3:Q3"/>
    <mergeCell ref="B4:B5"/>
    <mergeCell ref="C4:C5"/>
    <mergeCell ref="D4:H4"/>
    <mergeCell ref="I4:Q4"/>
    <mergeCell ref="H3:I3"/>
  </mergeCells>
  <hyperlinks>
    <hyperlink ref="C23" r:id="rId1" xr:uid="{FDFBFDC5-DD60-478A-8E64-06B9D099CE80}"/>
  </hyperlinks>
  <pageMargins left="0.7" right="0.7" top="0.75" bottom="0.75" header="0.3" footer="0.3"/>
  <pageSetup orientation="portrait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41267-E581-43A2-8FB1-9265BB71AFDD}">
  <dimension ref="A1:V23"/>
  <sheetViews>
    <sheetView showGridLines="0" showRowColHeaders="0" topLeftCell="L1" zoomScale="55" zoomScaleNormal="55" workbookViewId="0">
      <selection activeCell="AE28" sqref="AE28"/>
    </sheetView>
  </sheetViews>
  <sheetFormatPr defaultRowHeight="14.5" x14ac:dyDescent="0.35"/>
  <cols>
    <col min="1" max="1" width="2.33203125" style="4" customWidth="1"/>
    <col min="2" max="2" width="30.25" style="4" customWidth="1"/>
    <col min="3" max="17" width="11.9140625" style="5" customWidth="1"/>
    <col min="18" max="16384" width="8.6640625" style="4"/>
  </cols>
  <sheetData>
    <row r="1" spans="1:21" x14ac:dyDescent="0.35">
      <c r="A1" s="3"/>
      <c r="H1" s="33" t="s">
        <v>357</v>
      </c>
      <c r="I1" s="33"/>
    </row>
    <row r="2" spans="1:21" ht="32.5" customHeight="1" x14ac:dyDescent="0.65">
      <c r="B2" s="34" t="s">
        <v>296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3" spans="1:21" ht="15.5" customHeight="1" thickBot="1" x14ac:dyDescent="0.4">
      <c r="H3" s="42" t="s">
        <v>354</v>
      </c>
      <c r="I3" s="42"/>
      <c r="M3" s="35" t="s">
        <v>334</v>
      </c>
      <c r="N3" s="35"/>
      <c r="O3" s="35"/>
      <c r="P3" s="35"/>
      <c r="Q3" s="35"/>
    </row>
    <row r="4" spans="1:21" ht="18.5" customHeight="1" thickTop="1" x14ac:dyDescent="0.45">
      <c r="B4" s="36" t="s">
        <v>289</v>
      </c>
      <c r="C4" s="38" t="s">
        <v>298</v>
      </c>
      <c r="D4" s="40" t="s">
        <v>299</v>
      </c>
      <c r="E4" s="40"/>
      <c r="F4" s="40"/>
      <c r="G4" s="40"/>
      <c r="H4" s="41"/>
      <c r="I4" s="40" t="s">
        <v>300</v>
      </c>
      <c r="J4" s="40"/>
      <c r="K4" s="40"/>
      <c r="L4" s="40"/>
      <c r="M4" s="40"/>
      <c r="N4" s="40"/>
      <c r="O4" s="40"/>
      <c r="P4" s="40"/>
      <c r="Q4" s="41"/>
    </row>
    <row r="5" spans="1:21" x14ac:dyDescent="0.35">
      <c r="B5" s="37"/>
      <c r="C5" s="39"/>
      <c r="D5" s="7" t="s">
        <v>301</v>
      </c>
      <c r="E5" s="7" t="s">
        <v>302</v>
      </c>
      <c r="F5" s="7" t="s">
        <v>303</v>
      </c>
      <c r="G5" s="7" t="s">
        <v>304</v>
      </c>
      <c r="H5" s="6" t="s">
        <v>305</v>
      </c>
      <c r="I5" s="7" t="s">
        <v>306</v>
      </c>
      <c r="J5" s="7" t="s">
        <v>307</v>
      </c>
      <c r="K5" s="7" t="s">
        <v>308</v>
      </c>
      <c r="L5" s="7" t="s">
        <v>309</v>
      </c>
      <c r="M5" s="7" t="s">
        <v>310</v>
      </c>
      <c r="N5" s="7" t="s">
        <v>311</v>
      </c>
      <c r="O5" s="7" t="s">
        <v>312</v>
      </c>
      <c r="P5" s="7" t="s">
        <v>313</v>
      </c>
      <c r="Q5" s="6" t="s">
        <v>314</v>
      </c>
    </row>
    <row r="6" spans="1:21" ht="15" customHeight="1" thickBot="1" x14ac:dyDescent="0.4">
      <c r="B6" s="8" t="s">
        <v>315</v>
      </c>
      <c r="C6" s="9" t="s">
        <v>316</v>
      </c>
      <c r="D6" s="10" t="s">
        <v>317</v>
      </c>
      <c r="E6" s="10" t="s">
        <v>318</v>
      </c>
      <c r="F6" s="10" t="s">
        <v>319</v>
      </c>
      <c r="G6" s="10" t="s">
        <v>320</v>
      </c>
      <c r="H6" s="9" t="s">
        <v>321</v>
      </c>
      <c r="I6" s="10" t="s">
        <v>322</v>
      </c>
      <c r="J6" s="10" t="s">
        <v>323</v>
      </c>
      <c r="K6" s="10" t="s">
        <v>324</v>
      </c>
      <c r="L6" s="10" t="s">
        <v>325</v>
      </c>
      <c r="M6" s="10" t="s">
        <v>326</v>
      </c>
      <c r="N6" s="10" t="s">
        <v>327</v>
      </c>
      <c r="O6" s="10" t="s">
        <v>328</v>
      </c>
      <c r="P6" s="10" t="s">
        <v>329</v>
      </c>
      <c r="Q6" s="9" t="s">
        <v>330</v>
      </c>
      <c r="R6" s="28" t="s">
        <v>345</v>
      </c>
      <c r="S6" s="29"/>
      <c r="T6" s="29"/>
      <c r="U6" s="29"/>
    </row>
    <row r="7" spans="1:21" ht="15" customHeight="1" thickTop="1" x14ac:dyDescent="0.35">
      <c r="B7" s="11" t="s">
        <v>285</v>
      </c>
      <c r="C7" s="27">
        <v>5</v>
      </c>
      <c r="D7" s="13">
        <v>110</v>
      </c>
      <c r="E7" s="13"/>
      <c r="F7" s="13">
        <v>7</v>
      </c>
      <c r="G7" s="13">
        <v>40040</v>
      </c>
      <c r="H7" s="12">
        <v>26420</v>
      </c>
      <c r="I7" s="13">
        <v>9</v>
      </c>
      <c r="J7" s="13"/>
      <c r="K7" s="13"/>
      <c r="L7" s="13"/>
      <c r="M7" s="13"/>
      <c r="N7" s="13"/>
      <c r="O7" s="13">
        <v>13</v>
      </c>
      <c r="P7" s="13"/>
      <c r="Q7" s="12"/>
      <c r="R7" s="28" t="s">
        <v>346</v>
      </c>
      <c r="S7" s="29"/>
      <c r="T7" s="29"/>
      <c r="U7" s="29"/>
    </row>
    <row r="8" spans="1:21" x14ac:dyDescent="0.35">
      <c r="B8" s="11" t="s">
        <v>360</v>
      </c>
      <c r="C8" s="27">
        <v>2</v>
      </c>
      <c r="D8" s="13">
        <v>5</v>
      </c>
      <c r="E8" s="13"/>
      <c r="F8" s="13">
        <v>7</v>
      </c>
      <c r="G8" s="13"/>
      <c r="H8" s="12">
        <v>754</v>
      </c>
      <c r="I8" s="13">
        <v>17</v>
      </c>
      <c r="J8" s="13"/>
      <c r="K8" s="13"/>
      <c r="L8" s="13"/>
      <c r="M8" s="13"/>
      <c r="N8" s="13"/>
      <c r="O8" s="13"/>
      <c r="P8" s="13"/>
      <c r="Q8" s="12"/>
      <c r="R8" s="28" t="s">
        <v>347</v>
      </c>
      <c r="S8" s="29"/>
      <c r="T8" s="29"/>
      <c r="U8" s="29"/>
    </row>
    <row r="9" spans="1:21" x14ac:dyDescent="0.35">
      <c r="B9" s="11" t="s">
        <v>288</v>
      </c>
      <c r="C9" s="27">
        <v>1</v>
      </c>
      <c r="D9" s="13"/>
      <c r="E9" s="13"/>
      <c r="F9" s="13"/>
      <c r="G9" s="13"/>
      <c r="H9" s="12"/>
      <c r="I9" s="13">
        <v>3</v>
      </c>
      <c r="J9" s="13"/>
      <c r="K9" s="13"/>
      <c r="L9" s="13"/>
      <c r="M9" s="13"/>
      <c r="N9" s="13">
        <v>1</v>
      </c>
      <c r="O9" s="13"/>
      <c r="P9" s="13"/>
      <c r="Q9" s="12"/>
      <c r="R9" s="28" t="s">
        <v>348</v>
      </c>
      <c r="S9" s="29"/>
      <c r="T9" s="29"/>
      <c r="U9" s="29"/>
    </row>
    <row r="10" spans="1:21" ht="15" thickBot="1" x14ac:dyDescent="0.4">
      <c r="B10" s="11" t="s">
        <v>290</v>
      </c>
      <c r="C10" s="27">
        <v>4</v>
      </c>
      <c r="D10" s="13">
        <v>306</v>
      </c>
      <c r="E10" s="13">
        <v>1000</v>
      </c>
      <c r="F10" s="13"/>
      <c r="G10" s="13">
        <v>2682</v>
      </c>
      <c r="H10" s="12"/>
      <c r="I10" s="13"/>
      <c r="J10" s="13"/>
      <c r="K10" s="13"/>
      <c r="L10" s="13"/>
      <c r="M10" s="13"/>
      <c r="N10" s="13"/>
      <c r="O10" s="13"/>
      <c r="P10" s="13"/>
      <c r="Q10" s="12"/>
      <c r="R10" s="28" t="s">
        <v>349</v>
      </c>
      <c r="S10" s="29"/>
      <c r="T10" s="29"/>
      <c r="U10" s="29"/>
    </row>
    <row r="11" spans="1:21" ht="15.5" thickTop="1" thickBot="1" x14ac:dyDescent="0.4">
      <c r="B11" s="14" t="s">
        <v>298</v>
      </c>
      <c r="C11" s="15">
        <v>12</v>
      </c>
      <c r="D11" s="16">
        <v>421</v>
      </c>
      <c r="E11" s="16">
        <v>1000</v>
      </c>
      <c r="F11" s="16">
        <v>14</v>
      </c>
      <c r="G11" s="16">
        <v>42722</v>
      </c>
      <c r="H11" s="15">
        <v>27174</v>
      </c>
      <c r="I11" s="16">
        <v>29</v>
      </c>
      <c r="J11" s="16">
        <v>0</v>
      </c>
      <c r="K11" s="16">
        <v>0</v>
      </c>
      <c r="L11" s="16">
        <v>0</v>
      </c>
      <c r="M11" s="16">
        <v>0</v>
      </c>
      <c r="N11" s="16">
        <v>1</v>
      </c>
      <c r="O11" s="16">
        <v>13</v>
      </c>
      <c r="P11" s="16">
        <v>0</v>
      </c>
      <c r="Q11" s="15">
        <v>0</v>
      </c>
    </row>
    <row r="12" spans="1:21" ht="15" thickTop="1" x14ac:dyDescent="0.35">
      <c r="B12" s="4" t="s">
        <v>331</v>
      </c>
    </row>
    <row r="13" spans="1:21" x14ac:dyDescent="0.35">
      <c r="B13" s="4" t="s">
        <v>332</v>
      </c>
    </row>
    <row r="14" spans="1:21" x14ac:dyDescent="0.35">
      <c r="B14" s="4" t="s">
        <v>333</v>
      </c>
    </row>
    <row r="16" spans="1:21" ht="29" x14ac:dyDescent="0.35">
      <c r="B16" s="18" t="s">
        <v>335</v>
      </c>
      <c r="C16" s="18">
        <v>2023</v>
      </c>
      <c r="D16" s="18">
        <v>2022</v>
      </c>
      <c r="E16" s="18">
        <v>2021</v>
      </c>
      <c r="F16" s="18">
        <v>2020</v>
      </c>
      <c r="G16" s="18">
        <v>2019</v>
      </c>
      <c r="H16" s="18">
        <v>2018</v>
      </c>
      <c r="I16" s="18">
        <v>2017</v>
      </c>
      <c r="J16" s="18">
        <v>2016</v>
      </c>
      <c r="K16" s="18">
        <v>2015</v>
      </c>
      <c r="L16" s="18">
        <v>2014</v>
      </c>
      <c r="M16" s="18">
        <v>2013</v>
      </c>
      <c r="N16" s="18">
        <v>2012</v>
      </c>
      <c r="O16" s="18">
        <v>2011</v>
      </c>
      <c r="P16" s="18">
        <v>2010</v>
      </c>
      <c r="Q16" s="18">
        <v>2009</v>
      </c>
      <c r="R16" s="18">
        <v>2008</v>
      </c>
      <c r="S16" s="18">
        <v>2007</v>
      </c>
      <c r="T16" s="19" t="s">
        <v>356</v>
      </c>
    </row>
    <row r="17" spans="2:22" x14ac:dyDescent="0.35">
      <c r="B17" s="18" t="s">
        <v>2</v>
      </c>
      <c r="C17" s="18">
        <v>0</v>
      </c>
      <c r="D17" s="18">
        <v>0</v>
      </c>
      <c r="E17" s="18">
        <v>1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f>SUM(C17:S17)</f>
        <v>1</v>
      </c>
      <c r="V17" s="17"/>
    </row>
    <row r="18" spans="2:22" x14ac:dyDescent="0.35">
      <c r="B18" s="18" t="s">
        <v>336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f t="shared" ref="T18:T21" si="0">SUM(C18:S18)</f>
        <v>0</v>
      </c>
    </row>
    <row r="19" spans="2:22" x14ac:dyDescent="0.35">
      <c r="B19" s="18" t="s">
        <v>33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f t="shared" si="0"/>
        <v>0</v>
      </c>
    </row>
    <row r="20" spans="2:22" x14ac:dyDescent="0.35">
      <c r="B20" s="18" t="s">
        <v>337</v>
      </c>
      <c r="C20" s="18">
        <v>0</v>
      </c>
      <c r="D20" s="18">
        <v>0</v>
      </c>
      <c r="E20" s="18">
        <v>1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f t="shared" si="0"/>
        <v>1</v>
      </c>
    </row>
    <row r="21" spans="2:22" x14ac:dyDescent="0.35">
      <c r="B21" s="20" t="s">
        <v>338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1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18">
        <f t="shared" si="0"/>
        <v>1</v>
      </c>
    </row>
    <row r="23" spans="2:22" ht="15.5" x14ac:dyDescent="0.35">
      <c r="B23" s="17" t="s">
        <v>339</v>
      </c>
      <c r="C23" s="25" t="s">
        <v>340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H1:I1"/>
    <mergeCell ref="B2:Q2"/>
    <mergeCell ref="M3:Q3"/>
    <mergeCell ref="B4:B5"/>
    <mergeCell ref="C4:C5"/>
    <mergeCell ref="D4:H4"/>
    <mergeCell ref="I4:Q4"/>
    <mergeCell ref="H3:I3"/>
  </mergeCells>
  <hyperlinks>
    <hyperlink ref="C23" r:id="rId1" xr:uid="{2001EFFC-66DF-4AB8-B385-EB3ABD1B96DD}"/>
  </hyperlinks>
  <pageMargins left="0.7" right="0.7" top="0.75" bottom="0.75" header="0.3" footer="0.3"/>
  <pageSetup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Indonesia</vt:lpstr>
      <vt:lpstr>Sumba Barat</vt:lpstr>
      <vt:lpstr>Papua</vt:lpstr>
      <vt:lpstr>Sumba Barat BNPB</vt:lpstr>
      <vt:lpstr>Jayawijaya BNPB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Fajri Ilham Mughni</cp:lastModifiedBy>
  <dcterms:modified xsi:type="dcterms:W3CDTF">2023-11-14T10:40:40Z</dcterms:modified>
</cp:coreProperties>
</file>