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9B9CC75E-DA0F-4D84-B5AF-0BC7C7717D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re" sheetId="13" r:id="rId1"/>
    <sheet name="Binary" sheetId="14" r:id="rId2"/>
    <sheet name="buble" sheetId="1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4" l="1"/>
  <c r="B37" i="14" s="1"/>
  <c r="B49" i="14" s="1"/>
  <c r="B61" i="14" s="1"/>
  <c r="B73" i="14" s="1"/>
  <c r="B85" i="14" s="1"/>
  <c r="B97" i="14" s="1"/>
  <c r="B109" i="14" s="1"/>
  <c r="B24" i="14"/>
  <c r="B36" i="14" s="1"/>
  <c r="B48" i="14" s="1"/>
  <c r="B60" i="14" s="1"/>
  <c r="B72" i="14" s="1"/>
  <c r="B84" i="14" s="1"/>
  <c r="B96" i="14" s="1"/>
  <c r="B108" i="14" s="1"/>
  <c r="B23" i="14"/>
  <c r="B35" i="14" s="1"/>
  <c r="B47" i="14" s="1"/>
  <c r="B59" i="14" s="1"/>
  <c r="B71" i="14" s="1"/>
  <c r="B83" i="14" s="1"/>
  <c r="B95" i="14" s="1"/>
  <c r="B107" i="14" s="1"/>
  <c r="B22" i="14"/>
  <c r="B34" i="14" s="1"/>
  <c r="B46" i="14" s="1"/>
  <c r="B58" i="14" s="1"/>
  <c r="B70" i="14" s="1"/>
  <c r="B82" i="14" s="1"/>
  <c r="B94" i="14" s="1"/>
  <c r="B106" i="14" s="1"/>
  <c r="B15" i="14"/>
  <c r="B21" i="14" l="1"/>
  <c r="B33" i="14" s="1"/>
  <c r="B45" i="14" s="1"/>
  <c r="B57" i="14" s="1"/>
  <c r="B69" i="14" s="1"/>
  <c r="B81" i="14" s="1"/>
  <c r="B93" i="14" s="1"/>
  <c r="B105" i="14" s="1"/>
  <c r="B20" i="14"/>
  <c r="B32" i="14" s="1"/>
  <c r="B44" i="14" s="1"/>
  <c r="B56" i="14" s="1"/>
  <c r="B68" i="14" s="1"/>
  <c r="B80" i="14" s="1"/>
  <c r="B92" i="14" s="1"/>
  <c r="B104" i="14" s="1"/>
  <c r="B19" i="14"/>
  <c r="B31" i="14" s="1"/>
  <c r="B43" i="14" s="1"/>
  <c r="B55" i="14" s="1"/>
  <c r="B67" i="14" s="1"/>
  <c r="B79" i="14" s="1"/>
  <c r="B91" i="14" s="1"/>
  <c r="B103" i="14" s="1"/>
  <c r="B18" i="14"/>
  <c r="B30" i="14" s="1"/>
  <c r="B42" i="14" s="1"/>
  <c r="B54" i="14" s="1"/>
  <c r="B66" i="14" s="1"/>
  <c r="B78" i="14" s="1"/>
  <c r="B90" i="14" s="1"/>
  <c r="B102" i="14" s="1"/>
  <c r="B17" i="14"/>
  <c r="B29" i="14" s="1"/>
  <c r="B41" i="14" s="1"/>
  <c r="B53" i="14" s="1"/>
  <c r="B65" i="14" s="1"/>
  <c r="B77" i="14" s="1"/>
  <c r="B89" i="14" s="1"/>
  <c r="B101" i="14" s="1"/>
  <c r="B16" i="14"/>
  <c r="B28" i="14" s="1"/>
  <c r="B40" i="14" s="1"/>
  <c r="B52" i="14" s="1"/>
  <c r="B64" i="14" s="1"/>
  <c r="B76" i="14" s="1"/>
  <c r="B88" i="14" s="1"/>
  <c r="B100" i="14" s="1"/>
  <c r="B27" i="14"/>
  <c r="B39" i="14" s="1"/>
  <c r="B51" i="14" s="1"/>
  <c r="B63" i="14" s="1"/>
  <c r="B75" i="14" s="1"/>
  <c r="B87" i="14" s="1"/>
  <c r="B99" i="14" s="1"/>
  <c r="B14" i="14"/>
  <c r="B26" i="14" s="1"/>
  <c r="B38" i="14" s="1"/>
  <c r="B50" i="14" s="1"/>
  <c r="B62" i="14" s="1"/>
  <c r="B74" i="14" s="1"/>
  <c r="B86" i="14" s="1"/>
  <c r="B98" i="14" s="1"/>
</calcChain>
</file>

<file path=xl/sharedStrings.xml><?xml version="1.0" encoding="utf-8"?>
<sst xmlns="http://schemas.openxmlformats.org/spreadsheetml/2006/main" count="146" uniqueCount="37">
  <si>
    <t>Product Name</t>
  </si>
  <si>
    <t>ODP</t>
  </si>
  <si>
    <t>GWP</t>
  </si>
  <si>
    <t>Molecular Mass (Kg/Kmole)</t>
  </si>
  <si>
    <t>Acentric Factor</t>
  </si>
  <si>
    <t>Critical Temperature (K)</t>
  </si>
  <si>
    <t>Critical Pressure (bar)</t>
  </si>
  <si>
    <t>R170</t>
  </si>
  <si>
    <t>RE170</t>
  </si>
  <si>
    <t>RC270</t>
  </si>
  <si>
    <t>R290</t>
  </si>
  <si>
    <t>R600</t>
  </si>
  <si>
    <t>R600a</t>
  </si>
  <si>
    <t>R744</t>
  </si>
  <si>
    <t>R1150</t>
  </si>
  <si>
    <t>R1270</t>
  </si>
  <si>
    <t>a1</t>
  </si>
  <si>
    <t>a2</t>
  </si>
  <si>
    <t>a3</t>
  </si>
  <si>
    <t>a4</t>
  </si>
  <si>
    <t>b1</t>
  </si>
  <si>
    <t>b2</t>
  </si>
  <si>
    <t>b3</t>
  </si>
  <si>
    <t>b4</t>
  </si>
  <si>
    <t>k1</t>
  </si>
  <si>
    <t>k2</t>
  </si>
  <si>
    <t>k3</t>
  </si>
  <si>
    <t>k4</t>
  </si>
  <si>
    <t>C(1)</t>
  </si>
  <si>
    <t>C(2)</t>
  </si>
  <si>
    <t>C(3)</t>
  </si>
  <si>
    <t>f(1)</t>
  </si>
  <si>
    <t>f(2)</t>
  </si>
  <si>
    <t>price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</si>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</sst>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0" xfId="0" applyFill="1"/>
    <xf numFmtId="0" fontId="3" fillId="0" borderId="8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11" xfId="0" applyFill="1" applyBorder="1"/>
    <xf numFmtId="0" fontId="0" fillId="4" borderId="15" xfId="0" applyFill="1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5" fillId="0" borderId="22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1" fontId="5" fillId="0" borderId="27" xfId="0" applyNumberFormat="1" applyFont="1" applyBorder="1" applyAlignment="1">
      <alignment horizontal="center" vertical="center"/>
    </xf>
    <xf numFmtId="11" fontId="5" fillId="0" borderId="28" xfId="0" applyNumberFormat="1" applyFont="1" applyBorder="1" applyAlignment="1">
      <alignment horizontal="center" vertical="center"/>
    </xf>
    <xf numFmtId="11" fontId="5" fillId="0" borderId="29" xfId="0" applyNumberFormat="1" applyFont="1" applyBorder="1" applyAlignment="1">
      <alignment horizontal="center" vertical="center"/>
    </xf>
    <xf numFmtId="11" fontId="5" fillId="0" borderId="30" xfId="0" applyNumberFormat="1" applyFont="1" applyBorder="1" applyAlignment="1">
      <alignment horizontal="center" vertical="center"/>
    </xf>
    <xf numFmtId="11" fontId="5" fillId="0" borderId="31" xfId="0" applyNumberFormat="1" applyFont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11" fontId="5" fillId="0" borderId="32" xfId="0" applyNumberFormat="1" applyFont="1" applyBorder="1" applyAlignment="1">
      <alignment horizontal="center" vertical="center"/>
    </xf>
    <xf numFmtId="11" fontId="5" fillId="0" borderId="13" xfId="0" applyNumberFormat="1" applyFont="1" applyBorder="1" applyAlignment="1">
      <alignment horizontal="center" vertical="center"/>
    </xf>
    <xf numFmtId="11" fontId="5" fillId="0" borderId="14" xfId="0" applyNumberFormat="1" applyFont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5" borderId="10" xfId="0" applyFill="1" applyBorder="1"/>
    <xf numFmtId="0" fontId="0" fillId="6" borderId="10" xfId="0" applyFill="1" applyBorder="1"/>
    <xf numFmtId="0" fontId="0" fillId="0" borderId="11" xfId="0" applyBorder="1"/>
    <xf numFmtId="0" fontId="0" fillId="0" borderId="6" xfId="0" applyBorder="1"/>
    <xf numFmtId="0" fontId="0" fillId="0" borderId="33" xfId="0" applyBorder="1"/>
    <xf numFmtId="0" fontId="0" fillId="0" borderId="7" xfId="0" applyBorder="1"/>
    <xf numFmtId="0" fontId="0" fillId="0" borderId="3" xfId="0" applyBorder="1"/>
    <xf numFmtId="0" fontId="0" fillId="5" borderId="4" xfId="0" applyFill="1" applyBorder="1"/>
    <xf numFmtId="0" fontId="0" fillId="6" borderId="4" xfId="0" applyFill="1" applyBorder="1"/>
    <xf numFmtId="11" fontId="0" fillId="0" borderId="4" xfId="0" applyNumberFormat="1" applyBorder="1"/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485776</xdr:colOff>
      <xdr:row>0</xdr:row>
      <xdr:rowOff>47625</xdr:rowOff>
    </xdr:from>
    <xdr:to>
      <xdr:col>20</xdr:col>
      <xdr:colOff>247652</xdr:colOff>
      <xdr:row>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AE5E3DD-52CA-47B8-B95D-7C3248667929}"/>
            </a:ext>
          </a:extLst>
        </xdr:cNvPr>
        <xdr:cNvSpPr/>
      </xdr:nvSpPr>
      <xdr:spPr>
        <a:xfrm>
          <a:off x="8410576" y="47625"/>
          <a:ext cx="4029076" cy="14859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fa-IR" sz="1400">
              <a:solidFill>
                <a:schemeClr val="accent3">
                  <a:lumMod val="60000"/>
                  <a:lumOff val="40000"/>
                </a:schemeClr>
              </a:solidFill>
              <a:cs typeface="B Nazanin" panose="00000400000000000000" pitchFamily="2" charset="-78"/>
            </a:rPr>
            <a:t>سه ضریب اول برای فشار حباب مبرد مخلوط در کندانسور</a:t>
          </a:r>
          <a:br>
            <a:rPr lang="fa-IR" sz="1400">
              <a:cs typeface="B Nazanin" panose="00000400000000000000" pitchFamily="2" charset="-78"/>
            </a:rPr>
          </a:br>
          <a:r>
            <a:rPr lang="fa-IR" sz="1400">
              <a:cs typeface="B Nazanin" panose="00000400000000000000" pitchFamily="2" charset="-78"/>
            </a:rPr>
            <a:t>سه ضریب دوم برای چگالی جرمی مبرد مخلوط مایع</a:t>
          </a:r>
        </a:p>
        <a:p>
          <a:pPr algn="r"/>
          <a:r>
            <a:rPr lang="fa-IR" sz="1400">
              <a:cs typeface="B Nazanin" panose="00000400000000000000" pitchFamily="2" charset="-78"/>
            </a:rPr>
            <a:t>دو</a:t>
          </a:r>
          <a:r>
            <a:rPr lang="fa-IR" sz="1400" baseline="0">
              <a:cs typeface="B Nazanin" panose="00000400000000000000" pitchFamily="2" charset="-78"/>
            </a:rPr>
            <a:t> ضریب سوم رگرسیون ضریب ارفیس در دمای 32</a:t>
          </a:r>
        </a:p>
        <a:p>
          <a:pPr algn="r"/>
          <a:r>
            <a:rPr lang="fa-IR" sz="1400" baseline="0">
              <a:cs typeface="B Nazanin" panose="00000400000000000000" pitchFamily="2" charset="-78"/>
            </a:rPr>
            <a:t>دو ضریب چهارم رگرسیون ارفیس در دمای 40</a:t>
          </a:r>
        </a:p>
        <a:p>
          <a:pPr algn="r"/>
          <a:r>
            <a:rPr lang="fa-IR" sz="1400" baseline="0">
              <a:cs typeface="B Nazanin" panose="00000400000000000000" pitchFamily="2" charset="-78"/>
            </a:rPr>
            <a:t>دو ضریب پنجم رگرسیون ارفیس در دمای 50</a:t>
          </a:r>
          <a:endParaRPr lang="en-US" sz="1400">
            <a:cs typeface="B Nazanin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C1" zoomScale="84" zoomScaleNormal="84" workbookViewId="0">
      <selection activeCell="A10" sqref="A10:XFD10"/>
    </sheetView>
  </sheetViews>
  <sheetFormatPr defaultRowHeight="15" x14ac:dyDescent="0.25"/>
  <cols>
    <col min="1" max="1" width="20.5703125" customWidth="1"/>
    <col min="4" max="4" width="43.42578125" customWidth="1"/>
    <col min="5" max="5" width="24.28515625" customWidth="1"/>
    <col min="6" max="6" width="40.28515625" customWidth="1"/>
    <col min="7" max="7" width="37.5703125" customWidth="1"/>
    <col min="8" max="8" width="11.28515625" customWidth="1"/>
    <col min="9" max="9" width="12.28515625" customWidth="1"/>
    <col min="10" max="10" width="12" customWidth="1"/>
    <col min="11" max="11" width="10" customWidth="1"/>
    <col min="12" max="12" width="10.5703125" customWidth="1"/>
  </cols>
  <sheetData>
    <row r="1" spans="1:13" s="1" customFormat="1" ht="71.25" customHeight="1" thickBo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32" t="s">
        <v>28</v>
      </c>
      <c r="I1" s="32" t="s">
        <v>29</v>
      </c>
      <c r="J1" s="32" t="s">
        <v>30</v>
      </c>
      <c r="K1" s="33" t="s">
        <v>31</v>
      </c>
      <c r="L1" s="33" t="s">
        <v>32</v>
      </c>
      <c r="M1" s="1" t="s">
        <v>33</v>
      </c>
    </row>
    <row r="2" spans="1:13" s="45" customFormat="1" ht="20.25" customHeight="1" x14ac:dyDescent="0.25">
      <c r="A2" s="41" t="s">
        <v>10</v>
      </c>
      <c r="B2" s="41">
        <v>0</v>
      </c>
      <c r="C2" s="41">
        <v>3</v>
      </c>
      <c r="D2" s="41">
        <v>44.1</v>
      </c>
      <c r="E2" s="41">
        <v>0.14899999999999999</v>
      </c>
      <c r="F2" s="41">
        <v>369.85</v>
      </c>
      <c r="G2" s="41">
        <v>42.48</v>
      </c>
      <c r="H2" s="42">
        <v>7.0188699999999997</v>
      </c>
      <c r="I2" s="43">
        <v>889.86400000000003</v>
      </c>
      <c r="J2" s="44">
        <v>257.084</v>
      </c>
      <c r="K2" s="42">
        <v>24138</v>
      </c>
      <c r="L2" s="44">
        <v>141586</v>
      </c>
      <c r="M2" s="46">
        <v>3.25</v>
      </c>
    </row>
    <row r="3" spans="1:13" s="45" customFormat="1" ht="21" customHeight="1" x14ac:dyDescent="0.25">
      <c r="A3" s="41" t="s">
        <v>12</v>
      </c>
      <c r="B3" s="41">
        <v>0</v>
      </c>
      <c r="C3" s="41">
        <v>3</v>
      </c>
      <c r="D3" s="41">
        <v>58.1</v>
      </c>
      <c r="E3" s="41">
        <v>0.183</v>
      </c>
      <c r="F3" s="41">
        <v>407.85</v>
      </c>
      <c r="G3" s="41">
        <v>36.4</v>
      </c>
      <c r="H3" s="24">
        <v>6.9338800000000003</v>
      </c>
      <c r="I3" s="2">
        <v>953.92</v>
      </c>
      <c r="J3" s="25">
        <v>247.077</v>
      </c>
      <c r="K3" s="42">
        <v>35997</v>
      </c>
      <c r="L3" s="44">
        <v>142845</v>
      </c>
      <c r="M3" s="46">
        <v>3.5</v>
      </c>
    </row>
    <row r="4" spans="1:13" s="45" customFormat="1" ht="21" customHeight="1" x14ac:dyDescent="0.25">
      <c r="A4" s="41" t="s">
        <v>11</v>
      </c>
      <c r="B4" s="41">
        <v>0</v>
      </c>
      <c r="C4" s="41">
        <v>4</v>
      </c>
      <c r="D4" s="41">
        <v>58.1</v>
      </c>
      <c r="E4" s="41">
        <v>0.19</v>
      </c>
      <c r="F4" s="41">
        <v>425.16</v>
      </c>
      <c r="G4" s="41">
        <v>37.96</v>
      </c>
      <c r="H4" s="42">
        <v>6.9312399999999998</v>
      </c>
      <c r="I4" s="43">
        <v>952.82</v>
      </c>
      <c r="J4" s="44">
        <v>246.99100000000001</v>
      </c>
      <c r="K4" s="42">
        <v>39604</v>
      </c>
      <c r="L4" s="44">
        <v>134758</v>
      </c>
      <c r="M4" s="46">
        <v>2.2000000000000002</v>
      </c>
    </row>
    <row r="5" spans="1:13" s="45" customFormat="1" ht="20.25" customHeight="1" x14ac:dyDescent="0.25">
      <c r="A5" s="41" t="s">
        <v>15</v>
      </c>
      <c r="B5" s="41">
        <v>0</v>
      </c>
      <c r="C5" s="41">
        <v>1.8</v>
      </c>
      <c r="D5" s="41">
        <v>42.1</v>
      </c>
      <c r="E5" s="41">
        <v>0.13700000000000001</v>
      </c>
      <c r="F5" s="41">
        <v>365.57</v>
      </c>
      <c r="G5" s="41">
        <v>46.65</v>
      </c>
      <c r="H5" s="24">
        <v>6.94231</v>
      </c>
      <c r="I5" s="2">
        <v>952.12699999999995</v>
      </c>
      <c r="J5" s="25">
        <v>243.114</v>
      </c>
      <c r="K5" s="42">
        <v>45969</v>
      </c>
      <c r="L5" s="44">
        <v>151006</v>
      </c>
      <c r="M5" s="46">
        <v>2.25</v>
      </c>
    </row>
    <row r="6" spans="1:13" s="45" customFormat="1" ht="21" customHeight="1" x14ac:dyDescent="0.25">
      <c r="A6" s="41" t="s">
        <v>9</v>
      </c>
      <c r="B6" s="41">
        <v>0</v>
      </c>
      <c r="C6" s="41">
        <v>20</v>
      </c>
      <c r="D6" s="41">
        <v>42.08</v>
      </c>
      <c r="E6" s="41">
        <v>0.13</v>
      </c>
      <c r="F6" s="41">
        <v>397.8</v>
      </c>
      <c r="G6" s="41">
        <v>54.9</v>
      </c>
      <c r="H6" s="24">
        <v>6.9838800000000001</v>
      </c>
      <c r="I6" s="2">
        <v>953.92</v>
      </c>
      <c r="J6" s="25">
        <v>247.077</v>
      </c>
      <c r="K6" s="42">
        <v>23142</v>
      </c>
      <c r="L6" s="44">
        <v>141528</v>
      </c>
      <c r="M6" s="46">
        <v>4</v>
      </c>
    </row>
    <row r="8" spans="1:13" s="3" customFormat="1" ht="21" customHeight="1" x14ac:dyDescent="0.25">
      <c r="A8" s="23"/>
      <c r="B8" s="23"/>
      <c r="C8" s="23"/>
      <c r="D8" s="23"/>
      <c r="E8" s="23"/>
      <c r="F8" s="23"/>
      <c r="G8" s="23"/>
      <c r="H8" s="24"/>
      <c r="I8" s="2"/>
      <c r="J8" s="25"/>
      <c r="K8" s="24"/>
      <c r="L8" s="25"/>
    </row>
    <row r="9" spans="1:13" s="4" customFormat="1" ht="19.5" customHeight="1" x14ac:dyDescent="0.25">
      <c r="A9" s="23"/>
      <c r="B9" s="23"/>
      <c r="C9" s="23"/>
      <c r="D9" s="23"/>
      <c r="E9" s="23"/>
      <c r="F9" s="23"/>
      <c r="G9" s="23"/>
      <c r="H9" s="24"/>
      <c r="I9" s="2"/>
      <c r="J9" s="25"/>
      <c r="K9" s="24"/>
      <c r="L9" s="25"/>
      <c r="M9" s="3"/>
    </row>
    <row r="10" spans="1:13" s="4" customFormat="1" ht="22.5" customHeight="1" x14ac:dyDescent="0.25">
      <c r="A10" s="23"/>
      <c r="B10" s="23"/>
      <c r="C10" s="23"/>
      <c r="D10" s="23"/>
      <c r="E10" s="23"/>
      <c r="F10" s="23"/>
      <c r="G10" s="23"/>
      <c r="H10" s="24"/>
      <c r="I10" s="2"/>
      <c r="J10" s="25"/>
      <c r="K10" s="24"/>
      <c r="L10" s="25"/>
      <c r="M10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9"/>
  <sheetViews>
    <sheetView topLeftCell="A67" zoomScale="66" zoomScaleNormal="66" workbookViewId="0">
      <selection activeCell="G69" sqref="G69"/>
    </sheetView>
  </sheetViews>
  <sheetFormatPr defaultRowHeight="15" x14ac:dyDescent="0.25"/>
  <cols>
    <col min="1" max="1" width="28.140625" customWidth="1"/>
    <col min="2" max="2" width="12.140625" customWidth="1"/>
    <col min="3" max="3" width="27.5703125" customWidth="1"/>
    <col min="4" max="4" width="28" customWidth="1"/>
    <col min="5" max="5" width="25.5703125" customWidth="1"/>
    <col min="6" max="6" width="29.28515625" customWidth="1"/>
    <col min="7" max="7" width="31" customWidth="1"/>
    <col min="8" max="8" width="31.5703125" customWidth="1"/>
    <col min="9" max="11" width="30.5703125" customWidth="1"/>
    <col min="12" max="12" width="32" customWidth="1"/>
  </cols>
  <sheetData>
    <row r="1" spans="1:11" ht="120.75" customHeight="1" thickBot="1" x14ac:dyDescent="0.3">
      <c r="A1" s="13"/>
      <c r="B1" s="13"/>
      <c r="C1" s="7" t="s">
        <v>10</v>
      </c>
      <c r="D1" s="8" t="s">
        <v>12</v>
      </c>
      <c r="E1" s="8" t="s">
        <v>15</v>
      </c>
      <c r="F1" s="8" t="s">
        <v>8</v>
      </c>
      <c r="G1" s="9" t="s">
        <v>9</v>
      </c>
      <c r="H1" s="7" t="s">
        <v>11</v>
      </c>
      <c r="I1" s="14" t="s">
        <v>7</v>
      </c>
      <c r="J1" s="7" t="s">
        <v>14</v>
      </c>
      <c r="K1" s="7" t="s">
        <v>13</v>
      </c>
    </row>
    <row r="2" spans="1:11" ht="18.75" x14ac:dyDescent="0.25">
      <c r="A2" s="103" t="s">
        <v>10</v>
      </c>
      <c r="B2" s="29" t="s">
        <v>16</v>
      </c>
      <c r="C2" s="49">
        <v>0</v>
      </c>
      <c r="D2" s="50"/>
      <c r="E2" s="50"/>
      <c r="F2" s="50"/>
      <c r="G2" s="50"/>
      <c r="H2" s="51"/>
      <c r="I2" s="52"/>
      <c r="J2" s="53"/>
      <c r="K2" s="18"/>
    </row>
    <row r="3" spans="1:11" ht="18.75" x14ac:dyDescent="0.25">
      <c r="A3" s="101"/>
      <c r="B3" s="28" t="s">
        <v>17</v>
      </c>
      <c r="C3" s="54">
        <v>0</v>
      </c>
      <c r="D3" s="55"/>
      <c r="E3" s="55"/>
      <c r="F3" s="55"/>
      <c r="G3" s="55"/>
      <c r="H3" s="56"/>
      <c r="I3" s="57"/>
      <c r="J3" s="58"/>
      <c r="K3" s="19"/>
    </row>
    <row r="4" spans="1:11" ht="18.75" x14ac:dyDescent="0.25">
      <c r="A4" s="101"/>
      <c r="B4" s="28" t="s">
        <v>18</v>
      </c>
      <c r="C4" s="54">
        <v>0</v>
      </c>
      <c r="D4" s="55"/>
      <c r="E4" s="55"/>
      <c r="F4" s="55"/>
      <c r="G4" s="55"/>
      <c r="H4" s="56"/>
      <c r="I4" s="57"/>
      <c r="J4" s="58"/>
      <c r="K4" s="19"/>
    </row>
    <row r="5" spans="1:11" ht="18.75" x14ac:dyDescent="0.25">
      <c r="A5" s="101"/>
      <c r="B5" s="28" t="s">
        <v>19</v>
      </c>
      <c r="C5" s="54">
        <v>0</v>
      </c>
      <c r="D5" s="55"/>
      <c r="E5" s="55"/>
      <c r="F5" s="55"/>
      <c r="G5" s="55"/>
      <c r="H5" s="56"/>
      <c r="I5" s="57"/>
      <c r="J5" s="58"/>
      <c r="K5" s="19"/>
    </row>
    <row r="6" spans="1:11" ht="18.75" x14ac:dyDescent="0.25">
      <c r="A6" s="101"/>
      <c r="B6" s="28" t="s">
        <v>20</v>
      </c>
      <c r="C6" s="54">
        <v>0</v>
      </c>
      <c r="D6" s="55"/>
      <c r="E6" s="55"/>
      <c r="F6" s="55"/>
      <c r="G6" s="55"/>
      <c r="H6" s="56"/>
      <c r="I6" s="57"/>
      <c r="J6" s="58"/>
      <c r="K6" s="19"/>
    </row>
    <row r="7" spans="1:11" ht="18.75" x14ac:dyDescent="0.25">
      <c r="A7" s="101"/>
      <c r="B7" s="28" t="s">
        <v>21</v>
      </c>
      <c r="C7" s="54">
        <v>0</v>
      </c>
      <c r="D7" s="55"/>
      <c r="E7" s="55"/>
      <c r="F7" s="55"/>
      <c r="G7" s="55"/>
      <c r="H7" s="56"/>
      <c r="I7" s="57"/>
      <c r="J7" s="58"/>
      <c r="K7" s="19"/>
    </row>
    <row r="8" spans="1:11" ht="18.75" x14ac:dyDescent="0.25">
      <c r="A8" s="101"/>
      <c r="B8" s="28" t="s">
        <v>22</v>
      </c>
      <c r="C8" s="54">
        <v>0</v>
      </c>
      <c r="D8" s="55"/>
      <c r="E8" s="55"/>
      <c r="F8" s="55"/>
      <c r="G8" s="55"/>
      <c r="H8" s="56"/>
      <c r="I8" s="57"/>
      <c r="J8" s="58"/>
      <c r="K8" s="19"/>
    </row>
    <row r="9" spans="1:11" ht="18.75" x14ac:dyDescent="0.25">
      <c r="A9" s="101"/>
      <c r="B9" s="28" t="s">
        <v>23</v>
      </c>
      <c r="C9" s="54">
        <v>0</v>
      </c>
      <c r="D9" s="55"/>
      <c r="E9" s="55"/>
      <c r="F9" s="55"/>
      <c r="G9" s="55"/>
      <c r="H9" s="56"/>
      <c r="I9" s="57"/>
      <c r="J9" s="58"/>
      <c r="K9" s="19"/>
    </row>
    <row r="10" spans="1:11" ht="18.75" x14ac:dyDescent="0.25">
      <c r="A10" s="101"/>
      <c r="B10" s="28" t="s">
        <v>24</v>
      </c>
      <c r="C10" s="54">
        <v>0</v>
      </c>
      <c r="D10" s="55"/>
      <c r="E10" s="55"/>
      <c r="F10" s="55"/>
      <c r="G10" s="55"/>
      <c r="H10" s="56"/>
      <c r="I10" s="57"/>
      <c r="J10" s="58"/>
      <c r="K10" s="19"/>
    </row>
    <row r="11" spans="1:11" ht="18.75" x14ac:dyDescent="0.25">
      <c r="A11" s="101"/>
      <c r="B11" s="28" t="s">
        <v>25</v>
      </c>
      <c r="C11" s="54">
        <v>0</v>
      </c>
      <c r="D11" s="55"/>
      <c r="E11" s="55"/>
      <c r="F11" s="55"/>
      <c r="G11" s="55"/>
      <c r="H11" s="56"/>
      <c r="I11" s="57"/>
      <c r="J11" s="58"/>
      <c r="K11" s="19"/>
    </row>
    <row r="12" spans="1:11" ht="18.75" x14ac:dyDescent="0.25">
      <c r="A12" s="101"/>
      <c r="B12" s="28" t="s">
        <v>26</v>
      </c>
      <c r="C12" s="54">
        <v>0</v>
      </c>
      <c r="D12" s="55"/>
      <c r="E12" s="55"/>
      <c r="F12" s="55"/>
      <c r="G12" s="55"/>
      <c r="H12" s="56"/>
      <c r="I12" s="57"/>
      <c r="J12" s="58"/>
      <c r="K12" s="19"/>
    </row>
    <row r="13" spans="1:11" ht="19.5" thickBot="1" x14ac:dyDescent="0.3">
      <c r="A13" s="102"/>
      <c r="B13" s="28" t="s">
        <v>27</v>
      </c>
      <c r="C13" s="54">
        <v>0</v>
      </c>
      <c r="D13" s="59"/>
      <c r="E13" s="59"/>
      <c r="F13" s="59"/>
      <c r="G13" s="59"/>
      <c r="H13" s="60"/>
      <c r="I13" s="61"/>
      <c r="J13" s="62"/>
      <c r="K13" s="20"/>
    </row>
    <row r="14" spans="1:11" ht="18.75" x14ac:dyDescent="0.25">
      <c r="A14" s="103" t="s">
        <v>12</v>
      </c>
      <c r="B14" s="30" t="str">
        <f t="shared" ref="B14:B45" si="0">B2</f>
        <v>a1</v>
      </c>
      <c r="C14" s="10">
        <v>0.99880000000000002</v>
      </c>
      <c r="D14" s="63"/>
      <c r="E14" s="10"/>
      <c r="F14" s="10"/>
      <c r="G14" s="50"/>
      <c r="H14" s="51"/>
      <c r="I14" s="52"/>
      <c r="J14" s="53"/>
      <c r="K14" s="18"/>
    </row>
    <row r="15" spans="1:11" ht="18.75" x14ac:dyDescent="0.25">
      <c r="A15" s="101"/>
      <c r="B15" s="31" t="str">
        <f t="shared" si="0"/>
        <v>a2</v>
      </c>
      <c r="C15" s="11">
        <v>1.0017</v>
      </c>
      <c r="D15" s="64"/>
      <c r="E15" s="11"/>
      <c r="F15" s="11"/>
      <c r="G15" s="55"/>
      <c r="H15" s="56"/>
      <c r="I15" s="57"/>
      <c r="J15" s="58"/>
      <c r="K15" s="19"/>
    </row>
    <row r="16" spans="1:11" ht="18.75" x14ac:dyDescent="0.25">
      <c r="A16" s="101"/>
      <c r="B16" s="31" t="str">
        <f t="shared" si="0"/>
        <v>a3</v>
      </c>
      <c r="C16" s="11">
        <v>1.0285</v>
      </c>
      <c r="D16" s="64"/>
      <c r="E16" s="11"/>
      <c r="F16" s="11"/>
      <c r="G16" s="55"/>
      <c r="H16" s="56"/>
      <c r="I16" s="57"/>
      <c r="J16" s="58"/>
      <c r="K16" s="19"/>
    </row>
    <row r="17" spans="1:11" ht="18.75" x14ac:dyDescent="0.25">
      <c r="A17" s="101"/>
      <c r="B17" s="31" t="str">
        <f t="shared" si="0"/>
        <v>a4</v>
      </c>
      <c r="C17" s="11">
        <v>1.0127999999999999</v>
      </c>
      <c r="D17" s="64"/>
      <c r="E17" s="11"/>
      <c r="F17" s="11"/>
      <c r="G17" s="55"/>
      <c r="H17" s="56"/>
      <c r="I17" s="57"/>
      <c r="J17" s="58"/>
      <c r="K17" s="19"/>
    </row>
    <row r="18" spans="1:11" ht="18.75" x14ac:dyDescent="0.25">
      <c r="A18" s="101"/>
      <c r="B18" s="31" t="str">
        <f t="shared" si="0"/>
        <v>b1</v>
      </c>
      <c r="C18" s="11">
        <v>1.0692999999999999</v>
      </c>
      <c r="D18" s="64"/>
      <c r="E18" s="11"/>
      <c r="F18" s="11"/>
      <c r="G18" s="55"/>
      <c r="H18" s="56"/>
      <c r="I18" s="57"/>
      <c r="J18" s="58"/>
      <c r="K18" s="19"/>
    </row>
    <row r="19" spans="1:11" ht="18.75" x14ac:dyDescent="0.25">
      <c r="A19" s="101"/>
      <c r="B19" s="31" t="str">
        <f t="shared" si="0"/>
        <v>b2</v>
      </c>
      <c r="C19" s="11">
        <v>0.52559999999999996</v>
      </c>
      <c r="D19" s="64"/>
      <c r="E19" s="11"/>
      <c r="F19" s="11"/>
      <c r="G19" s="55"/>
      <c r="H19" s="56"/>
      <c r="I19" s="57"/>
      <c r="J19" s="58"/>
      <c r="K19" s="19"/>
    </row>
    <row r="20" spans="1:11" ht="18.75" x14ac:dyDescent="0.25">
      <c r="A20" s="101"/>
      <c r="B20" s="31" t="str">
        <f t="shared" si="0"/>
        <v>b3</v>
      </c>
      <c r="C20" s="11">
        <v>-1.5100000000000001E-2</v>
      </c>
      <c r="D20" s="64"/>
      <c r="E20" s="11"/>
      <c r="F20" s="11"/>
      <c r="G20" s="55"/>
      <c r="H20" s="56"/>
      <c r="I20" s="57"/>
      <c r="J20" s="58"/>
      <c r="K20" s="19"/>
    </row>
    <row r="21" spans="1:11" ht="18.75" x14ac:dyDescent="0.25">
      <c r="A21" s="101"/>
      <c r="B21" s="31" t="str">
        <f t="shared" si="0"/>
        <v>b4</v>
      </c>
      <c r="C21" s="11">
        <v>6.6E-3</v>
      </c>
      <c r="D21" s="64"/>
      <c r="E21" s="11"/>
      <c r="F21" s="11"/>
      <c r="G21" s="55"/>
      <c r="H21" s="56"/>
      <c r="I21" s="57"/>
      <c r="J21" s="58"/>
      <c r="K21" s="19"/>
    </row>
    <row r="22" spans="1:11" ht="18.75" x14ac:dyDescent="0.25">
      <c r="A22" s="101"/>
      <c r="B22" s="31" t="str">
        <f t="shared" si="0"/>
        <v>k1</v>
      </c>
      <c r="C22" s="11">
        <v>0</v>
      </c>
      <c r="D22" s="64"/>
      <c r="E22" s="11"/>
      <c r="F22" s="11"/>
      <c r="G22" s="55"/>
      <c r="H22" s="56"/>
      <c r="I22" s="57"/>
      <c r="J22" s="58"/>
      <c r="K22" s="19"/>
    </row>
    <row r="23" spans="1:11" ht="18.75" x14ac:dyDescent="0.25">
      <c r="A23" s="101"/>
      <c r="B23" s="31" t="str">
        <f t="shared" si="0"/>
        <v>k2</v>
      </c>
      <c r="C23" s="83">
        <v>1.04095339775085E-2</v>
      </c>
      <c r="D23" s="64"/>
      <c r="E23" s="11"/>
      <c r="F23" s="11"/>
      <c r="G23" s="55"/>
      <c r="H23" s="56"/>
      <c r="I23" s="57"/>
      <c r="J23" s="58"/>
      <c r="K23" s="19"/>
    </row>
    <row r="24" spans="1:11" ht="18.75" x14ac:dyDescent="0.25">
      <c r="A24" s="101"/>
      <c r="B24" s="31" t="str">
        <f t="shared" si="0"/>
        <v>k3</v>
      </c>
      <c r="C24" s="11">
        <v>0</v>
      </c>
      <c r="D24" s="64"/>
      <c r="E24" s="11"/>
      <c r="F24" s="11"/>
      <c r="G24" s="55"/>
      <c r="H24" s="56"/>
      <c r="I24" s="57"/>
      <c r="J24" s="58"/>
      <c r="K24" s="19"/>
    </row>
    <row r="25" spans="1:11" ht="19.5" thickBot="1" x14ac:dyDescent="0.3">
      <c r="A25" s="102"/>
      <c r="B25" s="31" t="str">
        <f t="shared" si="0"/>
        <v>k4</v>
      </c>
      <c r="C25" s="81">
        <v>1.04095339775085E-2</v>
      </c>
      <c r="D25" s="88"/>
      <c r="E25" s="12"/>
      <c r="F25" s="12"/>
      <c r="G25" s="59"/>
      <c r="H25" s="60"/>
      <c r="I25" s="61"/>
      <c r="J25" s="62"/>
      <c r="K25" s="20"/>
    </row>
    <row r="26" spans="1:11" ht="18.75" x14ac:dyDescent="0.25">
      <c r="A26" s="103" t="s">
        <v>15</v>
      </c>
      <c r="B26" s="29" t="str">
        <f t="shared" si="0"/>
        <v>a1</v>
      </c>
      <c r="C26" s="10">
        <v>0.99934000000000001</v>
      </c>
      <c r="D26" s="10">
        <v>1.0022</v>
      </c>
      <c r="E26" s="63"/>
      <c r="F26" s="10"/>
      <c r="G26" s="50"/>
      <c r="H26" s="51"/>
      <c r="I26" s="52"/>
      <c r="J26" s="53"/>
      <c r="K26" s="18"/>
    </row>
    <row r="27" spans="1:11" ht="18.75" x14ac:dyDescent="0.25">
      <c r="A27" s="101"/>
      <c r="B27" s="28" t="str">
        <f t="shared" si="0"/>
        <v>a2</v>
      </c>
      <c r="C27" s="11">
        <v>0.99024999999999996</v>
      </c>
      <c r="D27" s="11">
        <v>0.99085999999999996</v>
      </c>
      <c r="E27" s="64"/>
      <c r="F27" s="11"/>
      <c r="G27" s="55"/>
      <c r="H27" s="56"/>
      <c r="I27" s="57"/>
      <c r="J27" s="58"/>
      <c r="K27" s="19"/>
    </row>
    <row r="28" spans="1:11" ht="18.75" x14ac:dyDescent="0.25">
      <c r="A28" s="101"/>
      <c r="B28" s="28" t="str">
        <f t="shared" si="0"/>
        <v>a3</v>
      </c>
      <c r="C28" s="11">
        <v>0.96862000000000004</v>
      </c>
      <c r="D28" s="11">
        <v>0.98446</v>
      </c>
      <c r="E28" s="64"/>
      <c r="F28" s="11"/>
      <c r="G28" s="55"/>
      <c r="H28" s="56"/>
      <c r="I28" s="57"/>
      <c r="J28" s="58"/>
      <c r="K28" s="19"/>
    </row>
    <row r="29" spans="1:11" ht="18.75" x14ac:dyDescent="0.25">
      <c r="A29" s="101"/>
      <c r="B29" s="28" t="str">
        <f t="shared" si="0"/>
        <v>a4</v>
      </c>
      <c r="C29" s="11">
        <v>1.0129999999999999</v>
      </c>
      <c r="D29" s="11">
        <v>1.0697000000000001</v>
      </c>
      <c r="E29" s="64"/>
      <c r="F29" s="11"/>
      <c r="G29" s="55"/>
      <c r="H29" s="56"/>
      <c r="I29" s="57"/>
      <c r="J29" s="58"/>
      <c r="K29" s="19"/>
    </row>
    <row r="30" spans="1:11" ht="18.75" x14ac:dyDescent="0.25">
      <c r="A30" s="101"/>
      <c r="B30" s="28" t="str">
        <f t="shared" si="0"/>
        <v>b1</v>
      </c>
      <c r="C30" s="11">
        <v>0.99490000000000001</v>
      </c>
      <c r="D30" s="11">
        <v>0.94599999999999995</v>
      </c>
      <c r="E30" s="64"/>
      <c r="F30" s="11"/>
      <c r="G30" s="55"/>
      <c r="H30" s="56"/>
      <c r="I30" s="57"/>
      <c r="J30" s="58"/>
      <c r="K30" s="19"/>
    </row>
    <row r="31" spans="1:11" ht="18.75" x14ac:dyDescent="0.25">
      <c r="A31" s="101"/>
      <c r="B31" s="28" t="str">
        <f t="shared" si="0"/>
        <v>b2</v>
      </c>
      <c r="C31" s="11">
        <v>1.1637999999999999</v>
      </c>
      <c r="D31" s="11">
        <v>2.6541000000000001</v>
      </c>
      <c r="E31" s="64"/>
      <c r="F31" s="11"/>
      <c r="G31" s="55"/>
      <c r="H31" s="56"/>
      <c r="I31" s="57"/>
      <c r="J31" s="58"/>
      <c r="K31" s="19"/>
    </row>
    <row r="32" spans="1:11" ht="18.75" x14ac:dyDescent="0.25">
      <c r="A32" s="101"/>
      <c r="B32" s="28" t="str">
        <f t="shared" si="0"/>
        <v>b3</v>
      </c>
      <c r="C32" s="11">
        <v>3.0000000000000001E-3</v>
      </c>
      <c r="D32" s="11">
        <v>1.67E-2</v>
      </c>
      <c r="E32" s="64"/>
      <c r="F32" s="11"/>
      <c r="G32" s="55"/>
      <c r="H32" s="56"/>
      <c r="I32" s="57"/>
      <c r="J32" s="58"/>
      <c r="K32" s="19"/>
    </row>
    <row r="33" spans="1:11" ht="18.75" x14ac:dyDescent="0.25">
      <c r="A33" s="101"/>
      <c r="B33" s="28" t="str">
        <f t="shared" si="0"/>
        <v>b4</v>
      </c>
      <c r="C33" s="11">
        <v>-1E-3</v>
      </c>
      <c r="D33" s="11">
        <v>2.5999999999999999E-3</v>
      </c>
      <c r="E33" s="64"/>
      <c r="F33" s="11"/>
      <c r="G33" s="55"/>
      <c r="H33" s="56"/>
      <c r="I33" s="57"/>
      <c r="J33" s="58"/>
      <c r="K33" s="19"/>
    </row>
    <row r="34" spans="1:11" ht="18.75" x14ac:dyDescent="0.25">
      <c r="A34" s="101"/>
      <c r="B34" s="28" t="str">
        <f t="shared" si="0"/>
        <v>k1</v>
      </c>
      <c r="C34" s="11">
        <v>0</v>
      </c>
      <c r="D34" s="11">
        <v>0</v>
      </c>
      <c r="E34" s="64"/>
      <c r="F34" s="11"/>
      <c r="G34" s="55"/>
      <c r="H34" s="56"/>
      <c r="I34" s="57"/>
      <c r="J34" s="58"/>
      <c r="K34" s="19"/>
    </row>
    <row r="35" spans="1:11" ht="18.75" x14ac:dyDescent="0.25">
      <c r="A35" s="101"/>
      <c r="B35" s="28" t="str">
        <f t="shared" si="0"/>
        <v>k2</v>
      </c>
      <c r="C35" s="86">
        <v>4.1912794113159197E-3</v>
      </c>
      <c r="D35" s="83">
        <v>1.41352415084839E-3</v>
      </c>
      <c r="E35" s="64"/>
      <c r="F35" s="11"/>
      <c r="G35" s="55"/>
      <c r="H35" s="56"/>
      <c r="I35" s="57"/>
      <c r="J35" s="58"/>
      <c r="K35" s="19"/>
    </row>
    <row r="36" spans="1:11" ht="18.75" x14ac:dyDescent="0.25">
      <c r="A36" s="101"/>
      <c r="B36" s="28" t="str">
        <f t="shared" si="0"/>
        <v>k3</v>
      </c>
      <c r="C36" s="11">
        <v>0</v>
      </c>
      <c r="D36" s="11">
        <v>0</v>
      </c>
      <c r="E36" s="64"/>
      <c r="F36" s="11"/>
      <c r="G36" s="55"/>
      <c r="H36" s="56"/>
      <c r="I36" s="57"/>
      <c r="J36" s="58"/>
      <c r="K36" s="19"/>
    </row>
    <row r="37" spans="1:11" ht="19.5" thickBot="1" x14ac:dyDescent="0.3">
      <c r="A37" s="102"/>
      <c r="B37" s="28" t="str">
        <f t="shared" si="0"/>
        <v>k4</v>
      </c>
      <c r="C37" s="75">
        <v>4.1912794113159197E-3</v>
      </c>
      <c r="D37" s="81">
        <v>1.41352415084839E-3</v>
      </c>
      <c r="E37" s="88"/>
      <c r="F37" s="12"/>
      <c r="G37" s="59"/>
      <c r="H37" s="60"/>
      <c r="I37" s="61"/>
      <c r="J37" s="62"/>
      <c r="K37" s="20"/>
    </row>
    <row r="38" spans="1:11" ht="18.75" x14ac:dyDescent="0.25">
      <c r="A38" s="103" t="s">
        <v>8</v>
      </c>
      <c r="B38" s="29" t="str">
        <f t="shared" si="0"/>
        <v>a1</v>
      </c>
      <c r="C38" s="10">
        <v>0.99890999999999996</v>
      </c>
      <c r="D38" s="10">
        <v>1.0007999999999999</v>
      </c>
      <c r="E38" s="10">
        <v>1.0008999999999999</v>
      </c>
      <c r="F38" s="63"/>
      <c r="G38" s="50"/>
      <c r="H38" s="51"/>
      <c r="I38" s="52"/>
      <c r="J38" s="53"/>
      <c r="K38" s="18"/>
    </row>
    <row r="39" spans="1:11" ht="18.75" x14ac:dyDescent="0.25">
      <c r="A39" s="101"/>
      <c r="B39" s="28" t="str">
        <f t="shared" si="0"/>
        <v>a2</v>
      </c>
      <c r="C39" s="11">
        <v>1.0237000000000001</v>
      </c>
      <c r="D39" s="11">
        <v>1.0234000000000001</v>
      </c>
      <c r="E39" s="11">
        <v>1.0239</v>
      </c>
      <c r="F39" s="64"/>
      <c r="G39" s="55"/>
      <c r="H39" s="56"/>
      <c r="I39" s="57"/>
      <c r="J39" s="58"/>
      <c r="K39" s="19"/>
    </row>
    <row r="40" spans="1:11" ht="18.75" x14ac:dyDescent="0.25">
      <c r="A40" s="101"/>
      <c r="B40" s="28" t="str">
        <f t="shared" si="0"/>
        <v>a3</v>
      </c>
      <c r="C40" s="11">
        <v>1.0212000000000001</v>
      </c>
      <c r="D40" s="11">
        <v>1.0049999999999999</v>
      </c>
      <c r="E40" s="11">
        <v>1.0298</v>
      </c>
      <c r="F40" s="64"/>
      <c r="G40" s="55"/>
      <c r="H40" s="56"/>
      <c r="I40" s="57"/>
      <c r="J40" s="58"/>
      <c r="K40" s="19"/>
    </row>
    <row r="41" spans="1:11" ht="18.75" x14ac:dyDescent="0.25">
      <c r="A41" s="101"/>
      <c r="B41" s="28" t="str">
        <f t="shared" si="0"/>
        <v>a4</v>
      </c>
      <c r="C41" s="11">
        <v>1.0065999999999999</v>
      </c>
      <c r="D41" s="11">
        <v>1.0069999999999999</v>
      </c>
      <c r="E41" s="11">
        <v>1.0103</v>
      </c>
      <c r="F41" s="64"/>
      <c r="G41" s="55"/>
      <c r="H41" s="56"/>
      <c r="I41" s="57"/>
      <c r="J41" s="58"/>
      <c r="K41" s="19"/>
    </row>
    <row r="42" spans="1:11" ht="18.75" x14ac:dyDescent="0.25">
      <c r="A42" s="101"/>
      <c r="B42" s="28" t="str">
        <f t="shared" si="0"/>
        <v>b1</v>
      </c>
      <c r="C42" s="11">
        <v>1.0524</v>
      </c>
      <c r="D42" s="11">
        <v>0.96379999999999999</v>
      </c>
      <c r="E42" s="11">
        <v>1.0648</v>
      </c>
      <c r="F42" s="64"/>
      <c r="G42" s="55"/>
      <c r="H42" s="56"/>
      <c r="I42" s="57"/>
      <c r="J42" s="58"/>
      <c r="K42" s="19"/>
    </row>
    <row r="43" spans="1:11" ht="18.75" x14ac:dyDescent="0.25">
      <c r="A43" s="101"/>
      <c r="B43" s="28" t="str">
        <f t="shared" si="0"/>
        <v>b2</v>
      </c>
      <c r="C43" s="11">
        <v>0.57399999999999995</v>
      </c>
      <c r="D43" s="11">
        <v>1.2383</v>
      </c>
      <c r="E43" s="11">
        <v>0.51100000000000001</v>
      </c>
      <c r="F43" s="64"/>
      <c r="G43" s="55"/>
      <c r="H43" s="56"/>
      <c r="I43" s="57"/>
      <c r="J43" s="58"/>
      <c r="K43" s="19"/>
    </row>
    <row r="44" spans="1:11" ht="18.75" x14ac:dyDescent="0.25">
      <c r="A44" s="101"/>
      <c r="B44" s="28" t="str">
        <f t="shared" si="0"/>
        <v>b3</v>
      </c>
      <c r="C44" s="11">
        <v>-2.1600000000000001E-2</v>
      </c>
      <c r="D44" s="11">
        <v>-4.5999999999999999E-3</v>
      </c>
      <c r="E44" s="11">
        <v>-2.29E-2</v>
      </c>
      <c r="F44" s="64"/>
      <c r="G44" s="55"/>
      <c r="H44" s="56"/>
      <c r="I44" s="57"/>
      <c r="J44" s="58"/>
      <c r="K44" s="19"/>
    </row>
    <row r="45" spans="1:11" ht="18.75" x14ac:dyDescent="0.25">
      <c r="A45" s="101"/>
      <c r="B45" s="28" t="str">
        <f t="shared" si="0"/>
        <v>b4</v>
      </c>
      <c r="C45" s="11">
        <v>2.0500000000000001E-2</v>
      </c>
      <c r="D45" s="11">
        <v>2.6200000000000001E-2</v>
      </c>
      <c r="E45" s="11">
        <v>2.1499999999999998E-2</v>
      </c>
      <c r="F45" s="64"/>
      <c r="G45" s="55"/>
      <c r="H45" s="56"/>
      <c r="I45" s="57"/>
      <c r="J45" s="58"/>
      <c r="K45" s="19"/>
    </row>
    <row r="46" spans="1:11" ht="18.75" x14ac:dyDescent="0.25">
      <c r="A46" s="101"/>
      <c r="B46" s="28" t="str">
        <f t="shared" ref="B46:B77" si="1">B34</f>
        <v>k1</v>
      </c>
      <c r="C46" s="11">
        <v>0</v>
      </c>
      <c r="D46" s="11">
        <v>0</v>
      </c>
      <c r="E46" s="11">
        <v>0</v>
      </c>
      <c r="F46" s="64"/>
      <c r="G46" s="55"/>
      <c r="H46" s="56"/>
      <c r="I46" s="57"/>
      <c r="J46" s="58"/>
      <c r="K46" s="19"/>
    </row>
    <row r="47" spans="1:11" ht="18.75" x14ac:dyDescent="0.25">
      <c r="A47" s="101"/>
      <c r="B47" s="28" t="str">
        <f t="shared" si="1"/>
        <v>k2</v>
      </c>
      <c r="C47" s="11">
        <v>7.1000000000000004E-3</v>
      </c>
      <c r="D47" s="11">
        <v>-7.6E-3</v>
      </c>
      <c r="E47" s="11">
        <v>-7.0000000000000001E-3</v>
      </c>
      <c r="F47" s="64"/>
      <c r="G47" s="55"/>
      <c r="H47" s="56"/>
      <c r="I47" s="57"/>
      <c r="J47" s="58"/>
      <c r="K47" s="19"/>
    </row>
    <row r="48" spans="1:11" ht="18.75" x14ac:dyDescent="0.25">
      <c r="A48" s="101"/>
      <c r="B48" s="28" t="str">
        <f t="shared" si="1"/>
        <v>k3</v>
      </c>
      <c r="C48" s="11">
        <v>0</v>
      </c>
      <c r="D48" s="11">
        <v>0</v>
      </c>
      <c r="E48" s="11">
        <v>0</v>
      </c>
      <c r="F48" s="64"/>
      <c r="G48" s="55"/>
      <c r="H48" s="56"/>
      <c r="I48" s="57"/>
      <c r="J48" s="58"/>
      <c r="K48" s="19"/>
    </row>
    <row r="49" spans="1:11" ht="19.5" thickBot="1" x14ac:dyDescent="0.3">
      <c r="A49" s="102"/>
      <c r="B49" s="28" t="str">
        <f t="shared" si="1"/>
        <v>k4</v>
      </c>
      <c r="C49" s="11">
        <v>7.1000000000000004E-3</v>
      </c>
      <c r="D49" s="11">
        <v>-7.6E-3</v>
      </c>
      <c r="E49" s="11">
        <v>-7.0000000000000001E-3</v>
      </c>
      <c r="F49" s="64"/>
      <c r="G49" s="59"/>
      <c r="H49" s="60"/>
      <c r="I49" s="61"/>
      <c r="J49" s="62"/>
      <c r="K49" s="20"/>
    </row>
    <row r="50" spans="1:11" ht="18.75" x14ac:dyDescent="0.25">
      <c r="A50" s="103" t="s">
        <v>9</v>
      </c>
      <c r="B50" s="29" t="str">
        <f t="shared" si="1"/>
        <v>a1</v>
      </c>
      <c r="C50" s="10">
        <v>0.99865999999999999</v>
      </c>
      <c r="D50" s="10">
        <v>1.0009999999999999</v>
      </c>
      <c r="E50" s="10">
        <v>1.0004999999999999</v>
      </c>
      <c r="F50" s="10">
        <v>1.0232000000000001</v>
      </c>
      <c r="G50" s="49"/>
      <c r="H50" s="51"/>
      <c r="I50" s="52"/>
      <c r="J50" s="53"/>
      <c r="K50" s="18"/>
    </row>
    <row r="51" spans="1:11" ht="18.75" x14ac:dyDescent="0.25">
      <c r="A51" s="101"/>
      <c r="B51" s="28" t="str">
        <f t="shared" si="1"/>
        <v>a2</v>
      </c>
      <c r="C51" s="11">
        <v>1.0024</v>
      </c>
      <c r="D51" s="11">
        <v>1.0025999999999999</v>
      </c>
      <c r="E51" s="11">
        <v>1.0024999999999999</v>
      </c>
      <c r="F51" s="11">
        <v>1.0023</v>
      </c>
      <c r="G51" s="54"/>
      <c r="H51" s="56"/>
      <c r="I51" s="57"/>
      <c r="J51" s="58"/>
      <c r="K51" s="19"/>
    </row>
    <row r="52" spans="1:11" ht="18.75" x14ac:dyDescent="0.25">
      <c r="A52" s="101"/>
      <c r="B52" s="28" t="str">
        <f t="shared" si="1"/>
        <v>a3</v>
      </c>
      <c r="C52" s="11">
        <v>1.0032000000000001</v>
      </c>
      <c r="D52" s="11">
        <v>1.0075000000000001</v>
      </c>
      <c r="E52" s="11">
        <v>1.006</v>
      </c>
      <c r="F52" s="11">
        <v>1.002</v>
      </c>
      <c r="G52" s="54"/>
      <c r="H52" s="56"/>
      <c r="I52" s="57"/>
      <c r="J52" s="58"/>
      <c r="K52" s="19"/>
    </row>
    <row r="53" spans="1:11" ht="18.75" x14ac:dyDescent="0.25">
      <c r="A53" s="101"/>
      <c r="B53" s="28" t="str">
        <f t="shared" si="1"/>
        <v>a4</v>
      </c>
      <c r="C53" s="11">
        <v>1.0021</v>
      </c>
      <c r="D53" s="11">
        <v>1.0173000000000001</v>
      </c>
      <c r="E53" s="11">
        <v>1.0046999999999999</v>
      </c>
      <c r="F53" s="11">
        <v>0.99739999999999995</v>
      </c>
      <c r="G53" s="54"/>
      <c r="H53" s="56"/>
      <c r="I53" s="57"/>
      <c r="J53" s="58"/>
      <c r="K53" s="19"/>
    </row>
    <row r="54" spans="1:11" ht="18.75" x14ac:dyDescent="0.25">
      <c r="A54" s="101"/>
      <c r="B54" s="28" t="str">
        <f t="shared" si="1"/>
        <v>b1</v>
      </c>
      <c r="C54" s="11">
        <v>1.0273000000000001</v>
      </c>
      <c r="D54" s="11">
        <v>0.94820000000000004</v>
      </c>
      <c r="E54" s="11">
        <v>1.0443</v>
      </c>
      <c r="F54" s="11">
        <v>0.97829999999999995</v>
      </c>
      <c r="G54" s="54"/>
      <c r="H54" s="56"/>
      <c r="I54" s="57"/>
      <c r="J54" s="58"/>
      <c r="K54" s="19"/>
    </row>
    <row r="55" spans="1:11" ht="18.75" x14ac:dyDescent="0.25">
      <c r="A55" s="101"/>
      <c r="B55" s="28" t="str">
        <f t="shared" si="1"/>
        <v>b2</v>
      </c>
      <c r="C55" s="11">
        <v>0.78380000000000005</v>
      </c>
      <c r="D55" s="11">
        <v>1.7546999999999999</v>
      </c>
      <c r="E55" s="11">
        <v>0.69259999999999999</v>
      </c>
      <c r="F55" s="11">
        <v>1.4285000000000001</v>
      </c>
      <c r="G55" s="54"/>
      <c r="H55" s="56"/>
      <c r="I55" s="57"/>
      <c r="J55" s="58"/>
      <c r="K55" s="19"/>
    </row>
    <row r="56" spans="1:11" ht="18.75" x14ac:dyDescent="0.25">
      <c r="A56" s="101"/>
      <c r="B56" s="28" t="str">
        <f t="shared" si="1"/>
        <v>b3</v>
      </c>
      <c r="C56" s="11">
        <v>-7.0000000000000001E-3</v>
      </c>
      <c r="D56" s="11">
        <v>9.9000000000000008E-3</v>
      </c>
      <c r="E56" s="11">
        <v>-9.7000000000000003E-3</v>
      </c>
      <c r="F56" s="11">
        <v>1.46E-2</v>
      </c>
      <c r="G56" s="54"/>
      <c r="H56" s="56"/>
      <c r="I56" s="57"/>
      <c r="J56" s="58"/>
      <c r="K56" s="19"/>
    </row>
    <row r="57" spans="1:11" ht="18.75" x14ac:dyDescent="0.25">
      <c r="A57" s="101"/>
      <c r="B57" s="28" t="str">
        <f t="shared" si="1"/>
        <v>b4</v>
      </c>
      <c r="C57" s="11">
        <v>8.0000000000000004E-4</v>
      </c>
      <c r="D57" s="11">
        <v>1.24E-2</v>
      </c>
      <c r="E57" s="11">
        <v>4.0000000000000002E-4</v>
      </c>
      <c r="F57" s="11">
        <v>-1.17E-2</v>
      </c>
      <c r="G57" s="54"/>
      <c r="H57" s="56"/>
      <c r="I57" s="57"/>
      <c r="J57" s="58"/>
      <c r="K57" s="19"/>
    </row>
    <row r="58" spans="1:11" ht="18.75" x14ac:dyDescent="0.25">
      <c r="A58" s="101"/>
      <c r="B58" s="28" t="str">
        <f t="shared" si="1"/>
        <v>k1</v>
      </c>
      <c r="C58" s="11">
        <v>0</v>
      </c>
      <c r="D58" s="11">
        <v>0</v>
      </c>
      <c r="E58" s="11">
        <v>0</v>
      </c>
      <c r="F58" s="11">
        <v>0</v>
      </c>
      <c r="G58" s="54"/>
      <c r="H58" s="56"/>
      <c r="I58" s="57"/>
      <c r="J58" s="58"/>
      <c r="K58" s="19"/>
    </row>
    <row r="59" spans="1:11" ht="18.75" x14ac:dyDescent="0.25">
      <c r="A59" s="101"/>
      <c r="B59" s="28" t="str">
        <f t="shared" si="1"/>
        <v>k2</v>
      </c>
      <c r="C59" s="86">
        <v>2.8268694877624499E-3</v>
      </c>
      <c r="D59" s="75">
        <v>2.4198293685913099E-3</v>
      </c>
      <c r="E59" s="80">
        <v>1.34944915771484E-4</v>
      </c>
      <c r="F59" s="11">
        <v>-7.1000000000000004E-3</v>
      </c>
      <c r="G59" s="54"/>
      <c r="H59" s="56"/>
      <c r="I59" s="57"/>
      <c r="J59" s="58"/>
      <c r="K59" s="19"/>
    </row>
    <row r="60" spans="1:11" ht="18.75" x14ac:dyDescent="0.25">
      <c r="A60" s="101"/>
      <c r="B60" s="28" t="str">
        <f t="shared" si="1"/>
        <v>k3</v>
      </c>
      <c r="C60" s="11">
        <v>0</v>
      </c>
      <c r="D60" s="11">
        <v>0</v>
      </c>
      <c r="E60" s="11">
        <v>0</v>
      </c>
      <c r="F60" s="11">
        <v>0</v>
      </c>
      <c r="G60" s="54"/>
      <c r="H60" s="56"/>
      <c r="I60" s="57"/>
      <c r="J60" s="58"/>
      <c r="K60" s="19"/>
    </row>
    <row r="61" spans="1:11" ht="19.5" customHeight="1" thickBot="1" x14ac:dyDescent="0.3">
      <c r="A61" s="102"/>
      <c r="B61" s="28" t="str">
        <f t="shared" si="1"/>
        <v>k4</v>
      </c>
      <c r="C61" s="87">
        <v>2.8268694877624499E-3</v>
      </c>
      <c r="D61" s="75">
        <v>2.4198293685913099E-3</v>
      </c>
      <c r="E61" s="85">
        <v>1.34944915771484E-4</v>
      </c>
      <c r="F61" s="11">
        <v>-7.1000000000000004E-3</v>
      </c>
      <c r="G61" s="54"/>
      <c r="H61" s="56"/>
      <c r="I61" s="61"/>
      <c r="J61" s="62"/>
      <c r="K61" s="20"/>
    </row>
    <row r="62" spans="1:11" ht="18.75" x14ac:dyDescent="0.25">
      <c r="A62" s="103" t="s">
        <v>11</v>
      </c>
      <c r="B62" s="29" t="str">
        <f t="shared" si="1"/>
        <v>a1</v>
      </c>
      <c r="C62" s="10">
        <v>1.0004</v>
      </c>
      <c r="D62" s="10">
        <v>1.0005999999999999</v>
      </c>
      <c r="E62" s="10">
        <v>1.0005999999999999</v>
      </c>
      <c r="F62" s="10">
        <v>1.0235000000000001</v>
      </c>
      <c r="G62" s="38">
        <v>1.0027999999999999</v>
      </c>
      <c r="H62" s="65"/>
      <c r="I62" s="57"/>
      <c r="J62" s="58"/>
      <c r="K62" s="19"/>
    </row>
    <row r="63" spans="1:11" ht="18.75" x14ac:dyDescent="0.25">
      <c r="A63" s="101"/>
      <c r="B63" s="28" t="str">
        <f t="shared" si="1"/>
        <v>a2</v>
      </c>
      <c r="C63" s="11">
        <v>0.99950000000000006</v>
      </c>
      <c r="D63" s="11">
        <v>0.99860000000000004</v>
      </c>
      <c r="E63" s="11">
        <v>0.99970000000000003</v>
      </c>
      <c r="F63" s="11">
        <v>0.999</v>
      </c>
      <c r="G63" s="39">
        <v>0.99929999999999997</v>
      </c>
      <c r="H63" s="66"/>
      <c r="I63" s="57"/>
      <c r="J63" s="58"/>
      <c r="K63" s="19"/>
    </row>
    <row r="64" spans="1:11" ht="18.75" x14ac:dyDescent="0.25">
      <c r="A64" s="101"/>
      <c r="B64" s="28" t="str">
        <f t="shared" si="1"/>
        <v>a3</v>
      </c>
      <c r="C64" s="11">
        <v>1.0638000000000001</v>
      </c>
      <c r="D64" s="11">
        <v>0.999</v>
      </c>
      <c r="E64" s="11">
        <v>1.097</v>
      </c>
      <c r="F64" s="11">
        <v>1.0177</v>
      </c>
      <c r="G64" s="39">
        <v>1.0363</v>
      </c>
      <c r="H64" s="66"/>
      <c r="I64" s="57"/>
      <c r="J64" s="58"/>
      <c r="K64" s="19"/>
    </row>
    <row r="65" spans="1:11" ht="18.75" x14ac:dyDescent="0.25">
      <c r="A65" s="101"/>
      <c r="B65" s="28" t="str">
        <f t="shared" si="1"/>
        <v>a4</v>
      </c>
      <c r="C65" s="11">
        <v>1.0132000000000001</v>
      </c>
      <c r="D65" s="11">
        <v>1.0002</v>
      </c>
      <c r="E65" s="11">
        <v>1.0099</v>
      </c>
      <c r="F65" s="11">
        <v>1.0057</v>
      </c>
      <c r="G65" s="39">
        <v>1.0105</v>
      </c>
      <c r="H65" s="66"/>
      <c r="I65" s="57"/>
      <c r="J65" s="58"/>
      <c r="K65" s="19"/>
    </row>
    <row r="66" spans="1:11" ht="18.75" x14ac:dyDescent="0.25">
      <c r="A66" s="101"/>
      <c r="B66" s="28" t="str">
        <f t="shared" si="1"/>
        <v>b1</v>
      </c>
      <c r="C66" s="11">
        <v>1.0407999999999999</v>
      </c>
      <c r="D66" s="11">
        <v>1.0346</v>
      </c>
      <c r="E66" s="11">
        <v>1.0748</v>
      </c>
      <c r="F66" s="11">
        <v>1.0407999999999999</v>
      </c>
      <c r="G66" s="39">
        <v>1.0649</v>
      </c>
      <c r="H66" s="66"/>
      <c r="I66" s="57"/>
      <c r="J66" s="58"/>
      <c r="K66" s="19"/>
    </row>
    <row r="67" spans="1:11" ht="18.75" x14ac:dyDescent="0.25">
      <c r="A67" s="101"/>
      <c r="B67" s="28" t="str">
        <f t="shared" si="1"/>
        <v>b2</v>
      </c>
      <c r="C67" s="11">
        <v>0.6542</v>
      </c>
      <c r="D67" s="11">
        <v>0.80789999999999995</v>
      </c>
      <c r="E67" s="11">
        <v>0.3831</v>
      </c>
      <c r="F67" s="11">
        <v>0.6542</v>
      </c>
      <c r="G67" s="39">
        <v>0.51919999999999999</v>
      </c>
      <c r="H67" s="66"/>
      <c r="I67" s="57"/>
      <c r="J67" s="58"/>
      <c r="K67" s="19"/>
    </row>
    <row r="68" spans="1:11" ht="18.75" x14ac:dyDescent="0.25">
      <c r="A68" s="101"/>
      <c r="B68" s="28" t="str">
        <f t="shared" si="1"/>
        <v>b3</v>
      </c>
      <c r="C68" s="11">
        <v>-1.9E-3</v>
      </c>
      <c r="D68" s="11">
        <v>-6.1999999999999998E-3</v>
      </c>
      <c r="E68" s="11">
        <v>-1.9300000000000001E-2</v>
      </c>
      <c r="F68" s="11">
        <v>-1.9E-3</v>
      </c>
      <c r="G68" s="39">
        <v>-1.44E-2</v>
      </c>
      <c r="H68" s="66"/>
      <c r="I68" s="57"/>
      <c r="J68" s="58"/>
      <c r="K68" s="19"/>
    </row>
    <row r="69" spans="1:11" ht="18.75" x14ac:dyDescent="0.25">
      <c r="A69" s="101"/>
      <c r="B69" s="28" t="str">
        <f t="shared" si="1"/>
        <v>b4</v>
      </c>
      <c r="C69" s="11">
        <v>-1.23E-2</v>
      </c>
      <c r="D69" s="11">
        <v>-2.7000000000000001E-3</v>
      </c>
      <c r="E69" s="11">
        <v>1.8700000000000001E-2</v>
      </c>
      <c r="F69" s="11">
        <v>-1.23E-2</v>
      </c>
      <c r="G69" s="39">
        <v>6.4999999999999997E-3</v>
      </c>
      <c r="H69" s="66"/>
      <c r="I69" s="57"/>
      <c r="J69" s="58"/>
      <c r="K69" s="19"/>
    </row>
    <row r="70" spans="1:11" ht="18.75" x14ac:dyDescent="0.25">
      <c r="A70" s="101"/>
      <c r="B70" s="28" t="str">
        <f t="shared" si="1"/>
        <v>k1</v>
      </c>
      <c r="C70" s="11">
        <v>0</v>
      </c>
      <c r="D70" s="11">
        <v>0</v>
      </c>
      <c r="E70" s="11">
        <v>0</v>
      </c>
      <c r="F70" s="11">
        <v>0</v>
      </c>
      <c r="G70" s="39">
        <v>0</v>
      </c>
      <c r="H70" s="66"/>
      <c r="I70" s="57"/>
      <c r="J70" s="58"/>
      <c r="K70" s="19"/>
    </row>
    <row r="71" spans="1:11" ht="18.75" x14ac:dyDescent="0.25">
      <c r="A71" s="101"/>
      <c r="B71" s="28" t="str">
        <f t="shared" si="1"/>
        <v>k2</v>
      </c>
      <c r="C71" s="75">
        <v>1.0143935680389401E-2</v>
      </c>
      <c r="D71" s="77">
        <v>1.78813934326172E-6</v>
      </c>
      <c r="E71" s="80">
        <v>1.3155937194824199E-3</v>
      </c>
      <c r="F71" s="11">
        <v>-7.0000000000000001E-3</v>
      </c>
      <c r="G71" s="75">
        <v>2.2913217544555699E-3</v>
      </c>
      <c r="H71" s="66"/>
      <c r="I71" s="57"/>
      <c r="J71" s="58"/>
      <c r="K71" s="19"/>
    </row>
    <row r="72" spans="1:11" ht="18.75" x14ac:dyDescent="0.25">
      <c r="A72" s="101"/>
      <c r="B72" s="28" t="str">
        <f t="shared" si="1"/>
        <v>k3</v>
      </c>
      <c r="C72" s="11">
        <v>0</v>
      </c>
      <c r="D72" s="11">
        <v>0</v>
      </c>
      <c r="E72" s="11">
        <v>0</v>
      </c>
      <c r="F72" s="11">
        <v>0</v>
      </c>
      <c r="G72" s="39">
        <v>0</v>
      </c>
      <c r="H72" s="66"/>
      <c r="I72" s="57"/>
      <c r="J72" s="58"/>
      <c r="K72" s="19"/>
    </row>
    <row r="73" spans="1:11" ht="20.25" customHeight="1" thickBot="1" x14ac:dyDescent="0.3">
      <c r="A73" s="104"/>
      <c r="B73" s="28" t="str">
        <f t="shared" si="1"/>
        <v>k4</v>
      </c>
      <c r="C73" s="75">
        <v>1.0143935680389401E-2</v>
      </c>
      <c r="D73" s="77">
        <v>1.78813934326172E-6</v>
      </c>
      <c r="E73" s="79">
        <v>1.3155937194824199E-3</v>
      </c>
      <c r="F73" s="12">
        <v>-7.0000000000000001E-3</v>
      </c>
      <c r="G73" s="75">
        <v>2.2913217544555699E-3</v>
      </c>
      <c r="H73" s="67"/>
      <c r="I73" s="68"/>
      <c r="J73" s="69"/>
      <c r="K73" s="22"/>
    </row>
    <row r="74" spans="1:11" ht="19.5" thickTop="1" x14ac:dyDescent="0.25">
      <c r="A74" s="101" t="s">
        <v>7</v>
      </c>
      <c r="B74" s="29" t="str">
        <f t="shared" si="1"/>
        <v>a1</v>
      </c>
      <c r="C74" s="78">
        <v>1.4421999999999999</v>
      </c>
      <c r="D74" s="78">
        <v>1.4179999999999999</v>
      </c>
      <c r="E74" s="78">
        <v>1.4428000000000001</v>
      </c>
      <c r="F74" s="11"/>
      <c r="G74" s="78">
        <v>1.4346000000000001</v>
      </c>
      <c r="H74" s="56">
        <v>1.3954</v>
      </c>
      <c r="I74" s="54"/>
      <c r="J74" s="55"/>
      <c r="K74" s="5"/>
    </row>
    <row r="75" spans="1:11" ht="18.75" x14ac:dyDescent="0.25">
      <c r="A75" s="101"/>
      <c r="B75" s="28" t="str">
        <f t="shared" si="1"/>
        <v>a2</v>
      </c>
      <c r="C75" s="47">
        <v>1.46</v>
      </c>
      <c r="D75" s="11">
        <v>1.4607000000000001</v>
      </c>
      <c r="E75" s="11">
        <v>1.4608000000000001</v>
      </c>
      <c r="F75" s="11"/>
      <c r="G75" s="11">
        <v>1.4581</v>
      </c>
      <c r="H75" s="56">
        <v>1.4681</v>
      </c>
      <c r="I75" s="54"/>
      <c r="J75" s="55"/>
      <c r="K75" s="5"/>
    </row>
    <row r="76" spans="1:11" ht="18.75" x14ac:dyDescent="0.25">
      <c r="A76" s="101"/>
      <c r="B76" s="28" t="str">
        <f t="shared" si="1"/>
        <v>a3</v>
      </c>
      <c r="C76" s="47">
        <v>0.98019999999999996</v>
      </c>
      <c r="D76" s="11">
        <v>0.90010000000000001</v>
      </c>
      <c r="E76" s="11">
        <v>0.99739999999999995</v>
      </c>
      <c r="F76" s="11"/>
      <c r="G76" s="11">
        <v>0.93710000000000004</v>
      </c>
      <c r="H76" s="56">
        <v>0.8972</v>
      </c>
      <c r="I76" s="54"/>
      <c r="J76" s="55"/>
      <c r="K76" s="5"/>
    </row>
    <row r="77" spans="1:11" ht="18.75" x14ac:dyDescent="0.25">
      <c r="A77" s="101"/>
      <c r="B77" s="28" t="str">
        <f t="shared" si="1"/>
        <v>a4</v>
      </c>
      <c r="C77" s="47">
        <v>1.2055</v>
      </c>
      <c r="D77" s="11">
        <v>1.6146</v>
      </c>
      <c r="E77" s="11">
        <v>1.1384000000000001</v>
      </c>
      <c r="F77" s="11"/>
      <c r="G77" s="11">
        <v>1.3620000000000001</v>
      </c>
      <c r="H77" s="56">
        <v>1.7256</v>
      </c>
      <c r="I77" s="54"/>
      <c r="J77" s="55"/>
      <c r="K77" s="5"/>
    </row>
    <row r="78" spans="1:11" ht="18.75" x14ac:dyDescent="0.25">
      <c r="A78" s="101"/>
      <c r="B78" s="28" t="str">
        <f t="shared" ref="B78:B109" si="2">B66</f>
        <v>b1</v>
      </c>
      <c r="C78" s="47">
        <v>0.94379999999999997</v>
      </c>
      <c r="D78" s="11">
        <v>0.97789999999999999</v>
      </c>
      <c r="E78" s="11">
        <v>0.94059999999999999</v>
      </c>
      <c r="F78" s="11"/>
      <c r="G78" s="11">
        <v>0.95509999999999995</v>
      </c>
      <c r="H78" s="56">
        <v>0.98540000000000005</v>
      </c>
      <c r="I78" s="54"/>
      <c r="J78" s="55"/>
      <c r="K78" s="5"/>
    </row>
    <row r="79" spans="1:11" ht="18.75" x14ac:dyDescent="0.25">
      <c r="A79" s="101"/>
      <c r="B79" s="28" t="str">
        <f t="shared" si="2"/>
        <v>b2</v>
      </c>
      <c r="C79" s="47">
        <v>4.7590000000000003</v>
      </c>
      <c r="D79" s="11">
        <v>10.08</v>
      </c>
      <c r="E79" s="11">
        <v>3.9319999999999999</v>
      </c>
      <c r="F79" s="11"/>
      <c r="G79" s="11">
        <v>6.8319999999999999</v>
      </c>
      <c r="H79" s="56">
        <v>12.89</v>
      </c>
      <c r="I79" s="54"/>
      <c r="J79" s="55"/>
      <c r="K79" s="5"/>
    </row>
    <row r="80" spans="1:11" ht="18.75" x14ac:dyDescent="0.25">
      <c r="A80" s="101"/>
      <c r="B80" s="28" t="str">
        <f t="shared" si="2"/>
        <v>b3</v>
      </c>
      <c r="C80" s="47">
        <v>2.3189999999999999E-2</v>
      </c>
      <c r="D80" s="11">
        <v>1.9189999999999999E-2</v>
      </c>
      <c r="E80" s="11">
        <v>2.2430000000000002E-3</v>
      </c>
      <c r="F80" s="11"/>
      <c r="G80" s="11">
        <v>2.2540000000000001E-2</v>
      </c>
      <c r="H80" s="56">
        <v>1.6219999999999998E-2</v>
      </c>
      <c r="I80" s="54"/>
      <c r="J80" s="55"/>
      <c r="K80" s="5"/>
    </row>
    <row r="81" spans="1:11" ht="18.75" x14ac:dyDescent="0.25">
      <c r="A81" s="101"/>
      <c r="B81" s="28" t="str">
        <f t="shared" si="2"/>
        <v>b4</v>
      </c>
      <c r="C81" s="47">
        <v>9.3070000000000002E-4</v>
      </c>
      <c r="D81" s="11">
        <v>-1.1480000000000001E-2</v>
      </c>
      <c r="E81" s="11">
        <v>2.6350000000000002E-3</v>
      </c>
      <c r="F81" s="11"/>
      <c r="G81" s="11">
        <v>-2.2690000000000002E-3</v>
      </c>
      <c r="H81" s="56">
        <v>-1.187E-2</v>
      </c>
      <c r="I81" s="54"/>
      <c r="J81" s="55"/>
      <c r="K81" s="5"/>
    </row>
    <row r="82" spans="1:11" ht="18.75" x14ac:dyDescent="0.25">
      <c r="A82" s="101"/>
      <c r="B82" s="28" t="str">
        <f t="shared" si="2"/>
        <v>k1</v>
      </c>
      <c r="C82" s="47">
        <v>0</v>
      </c>
      <c r="D82" s="11">
        <v>0</v>
      </c>
      <c r="E82" s="11">
        <v>0</v>
      </c>
      <c r="F82" s="11">
        <v>0</v>
      </c>
      <c r="G82" s="11">
        <v>0</v>
      </c>
      <c r="H82" s="56">
        <v>0</v>
      </c>
      <c r="I82" s="54"/>
      <c r="J82" s="55"/>
      <c r="K82" s="5"/>
    </row>
    <row r="83" spans="1:11" ht="18.75" x14ac:dyDescent="0.25">
      <c r="A83" s="101"/>
      <c r="B83" s="28" t="str">
        <f t="shared" si="2"/>
        <v>k2</v>
      </c>
      <c r="C83" s="75">
        <v>6.02138042449951E-3</v>
      </c>
      <c r="D83" s="77">
        <v>6.0880184173583995E-4</v>
      </c>
      <c r="E83" s="80">
        <v>1.6742944717407199E-4</v>
      </c>
      <c r="F83" s="11"/>
      <c r="G83" s="75">
        <v>6.0290098190307596E-4</v>
      </c>
      <c r="H83" s="83">
        <v>5.4502487182617198E-4</v>
      </c>
      <c r="I83" s="54"/>
      <c r="J83" s="55"/>
      <c r="K83" s="5"/>
    </row>
    <row r="84" spans="1:11" ht="18.75" x14ac:dyDescent="0.25">
      <c r="A84" s="101"/>
      <c r="B84" s="28" t="str">
        <f t="shared" si="2"/>
        <v>k3</v>
      </c>
      <c r="C84" s="47">
        <v>0</v>
      </c>
      <c r="D84" s="11">
        <v>0</v>
      </c>
      <c r="E84" s="11">
        <v>0</v>
      </c>
      <c r="F84" s="11">
        <v>0</v>
      </c>
      <c r="G84" s="11">
        <v>0</v>
      </c>
      <c r="H84" s="56">
        <v>0</v>
      </c>
      <c r="I84" s="54"/>
      <c r="J84" s="55"/>
      <c r="K84" s="5"/>
    </row>
    <row r="85" spans="1:11" ht="19.5" thickBot="1" x14ac:dyDescent="0.3">
      <c r="A85" s="102"/>
      <c r="B85" s="28" t="str">
        <f t="shared" si="2"/>
        <v>k4</v>
      </c>
      <c r="C85" s="75">
        <v>6.02138042449951E-3</v>
      </c>
      <c r="D85" s="82">
        <v>6.0880184173583995E-4</v>
      </c>
      <c r="E85" s="75">
        <v>1.6742944717407199E-4</v>
      </c>
      <c r="F85" s="12"/>
      <c r="G85" s="75">
        <v>6.0290098190307596E-4</v>
      </c>
      <c r="H85" s="81">
        <v>5.4502487182617198E-4</v>
      </c>
      <c r="I85" s="84"/>
      <c r="J85" s="59"/>
      <c r="K85" s="6"/>
    </row>
    <row r="86" spans="1:11" ht="18.75" x14ac:dyDescent="0.25">
      <c r="A86" s="103" t="s">
        <v>14</v>
      </c>
      <c r="B86" s="29" t="str">
        <f t="shared" si="2"/>
        <v>a1</v>
      </c>
      <c r="C86" s="48">
        <v>1.4331</v>
      </c>
      <c r="D86" s="10">
        <v>1.3720000000000001</v>
      </c>
      <c r="E86" s="10">
        <v>1.4356</v>
      </c>
      <c r="F86" s="10"/>
      <c r="G86" s="10">
        <v>1.4052</v>
      </c>
      <c r="H86" s="70">
        <v>1.3452999999999999</v>
      </c>
      <c r="I86" s="10">
        <v>1.0017</v>
      </c>
      <c r="J86" s="54"/>
      <c r="K86" s="5"/>
    </row>
    <row r="87" spans="1:11" ht="18.75" x14ac:dyDescent="0.25">
      <c r="A87" s="101"/>
      <c r="B87" s="28" t="str">
        <f t="shared" si="2"/>
        <v>a2</v>
      </c>
      <c r="C87" s="47">
        <v>1.4578</v>
      </c>
      <c r="D87" s="11">
        <v>1.4832000000000001</v>
      </c>
      <c r="E87" s="11">
        <v>1.4577</v>
      </c>
      <c r="F87" s="11"/>
      <c r="G87" s="11">
        <v>1.4634</v>
      </c>
      <c r="H87" s="71">
        <v>1.4999</v>
      </c>
      <c r="I87" s="11">
        <v>1.0006999999999999</v>
      </c>
      <c r="J87" s="54"/>
      <c r="K87" s="5"/>
    </row>
    <row r="88" spans="1:11" ht="18.75" x14ac:dyDescent="0.25">
      <c r="A88" s="101"/>
      <c r="B88" s="28" t="str">
        <f t="shared" si="2"/>
        <v>a3</v>
      </c>
      <c r="C88" s="47">
        <v>0.91979999999999995</v>
      </c>
      <c r="D88" s="11">
        <v>0.92459999999999998</v>
      </c>
      <c r="E88" s="11">
        <v>0.9345</v>
      </c>
      <c r="F88" s="11"/>
      <c r="G88" s="11">
        <v>0.88819999999999999</v>
      </c>
      <c r="H88" s="71">
        <v>0.97</v>
      </c>
      <c r="I88" s="11">
        <v>1.0078</v>
      </c>
      <c r="J88" s="54"/>
      <c r="K88" s="5"/>
    </row>
    <row r="89" spans="1:11" ht="18.75" x14ac:dyDescent="0.25">
      <c r="A89" s="101"/>
      <c r="B89" s="28" t="str">
        <f t="shared" si="2"/>
        <v>a4</v>
      </c>
      <c r="C89" s="47">
        <v>1.4794</v>
      </c>
      <c r="D89" s="11">
        <v>1.7871999999999999</v>
      </c>
      <c r="E89" s="11">
        <v>1.3986000000000001</v>
      </c>
      <c r="F89" s="11"/>
      <c r="G89" s="11">
        <v>1.669</v>
      </c>
      <c r="H89" s="71">
        <v>1.7797000000000001</v>
      </c>
      <c r="I89" s="11">
        <v>1.0076000000000001</v>
      </c>
      <c r="J89" s="54"/>
      <c r="K89" s="5"/>
    </row>
    <row r="90" spans="1:11" ht="18.75" x14ac:dyDescent="0.25">
      <c r="A90" s="101"/>
      <c r="B90" s="28" t="str">
        <f t="shared" si="2"/>
        <v>b1</v>
      </c>
      <c r="C90" s="47">
        <v>0.96879999999999999</v>
      </c>
      <c r="D90" s="11">
        <v>0.99109999999999998</v>
      </c>
      <c r="E90" s="11">
        <v>0.96189999999999998</v>
      </c>
      <c r="F90" s="11"/>
      <c r="G90" s="11">
        <v>0.97950000000000004</v>
      </c>
      <c r="H90" s="71">
        <v>0.99470000000000003</v>
      </c>
      <c r="I90" s="11">
        <v>0.96189999999999998</v>
      </c>
      <c r="J90" s="54"/>
      <c r="K90" s="5"/>
    </row>
    <row r="91" spans="1:11" ht="18.75" x14ac:dyDescent="0.25">
      <c r="A91" s="101"/>
      <c r="B91" s="28" t="str">
        <f t="shared" si="2"/>
        <v>b2</v>
      </c>
      <c r="C91" s="47">
        <v>8.1170000000000009</v>
      </c>
      <c r="D91" s="11">
        <v>16.690000000000001</v>
      </c>
      <c r="E91" s="11">
        <v>7.1539999999999999</v>
      </c>
      <c r="F91" s="11"/>
      <c r="G91" s="11">
        <v>12</v>
      </c>
      <c r="H91" s="71">
        <v>20.7</v>
      </c>
      <c r="I91" s="11">
        <v>1.7253000000000001</v>
      </c>
      <c r="J91" s="54"/>
      <c r="K91" s="5"/>
    </row>
    <row r="92" spans="1:11" ht="18.75" x14ac:dyDescent="0.25">
      <c r="A92" s="101"/>
      <c r="B92" s="28" t="str">
        <f t="shared" si="2"/>
        <v>b3</v>
      </c>
      <c r="C92" s="47">
        <v>2.085E-2</v>
      </c>
      <c r="D92" s="11">
        <v>1.26E-2</v>
      </c>
      <c r="E92" s="11">
        <v>2.1780000000000001E-2</v>
      </c>
      <c r="F92" s="11"/>
      <c r="G92" s="11">
        <v>1.719E-2</v>
      </c>
      <c r="H92" s="71">
        <v>9.3100000000000006E-3</v>
      </c>
      <c r="I92" s="11">
        <v>1.0699999999999999E-2</v>
      </c>
      <c r="J92" s="54"/>
      <c r="K92" s="5"/>
    </row>
    <row r="93" spans="1:11" ht="18.75" x14ac:dyDescent="0.25">
      <c r="A93" s="101"/>
      <c r="B93" s="28" t="str">
        <f t="shared" si="2"/>
        <v>b4</v>
      </c>
      <c r="C93" s="47">
        <v>-8.6300000000000005E-3</v>
      </c>
      <c r="D93" s="11">
        <v>-1.0710000000000001E-2</v>
      </c>
      <c r="E93" s="11">
        <v>-5.9800000000000001E-3</v>
      </c>
      <c r="F93" s="11"/>
      <c r="G93" s="11">
        <v>-8.4119999999999993E-3</v>
      </c>
      <c r="H93" s="71">
        <v>-8.8830000000000003E-3</v>
      </c>
      <c r="I93" s="11">
        <v>4.1999999999999997E-3</v>
      </c>
      <c r="J93" s="54"/>
      <c r="K93" s="5"/>
    </row>
    <row r="94" spans="1:11" ht="18.75" x14ac:dyDescent="0.25">
      <c r="A94" s="101"/>
      <c r="B94" s="28" t="str">
        <f t="shared" si="2"/>
        <v>k1</v>
      </c>
      <c r="C94" s="47">
        <v>0</v>
      </c>
      <c r="D94" s="11">
        <v>0</v>
      </c>
      <c r="E94" s="11">
        <v>0</v>
      </c>
      <c r="F94" s="11">
        <v>0</v>
      </c>
      <c r="G94" s="11">
        <v>0</v>
      </c>
      <c r="H94" s="71">
        <v>0</v>
      </c>
      <c r="I94" s="11">
        <v>0</v>
      </c>
      <c r="J94" s="54"/>
      <c r="K94" s="5"/>
    </row>
    <row r="95" spans="1:11" ht="18.75" x14ac:dyDescent="0.25">
      <c r="A95" s="101"/>
      <c r="B95" s="28" t="str">
        <f t="shared" si="2"/>
        <v>k2</v>
      </c>
      <c r="C95" s="75">
        <v>4.8559904098510699E-4</v>
      </c>
      <c r="D95" s="77">
        <v>6.4345598220825204E-3</v>
      </c>
      <c r="E95" s="80">
        <v>1.83016061782837E-3</v>
      </c>
      <c r="F95" s="11"/>
      <c r="G95" s="86">
        <v>9.7209215164184603E-4</v>
      </c>
      <c r="H95" s="75">
        <v>6.2251687049865697E-3</v>
      </c>
      <c r="I95" s="11">
        <v>8.8999999999999999E-3</v>
      </c>
      <c r="J95" s="54"/>
      <c r="K95" s="5"/>
    </row>
    <row r="96" spans="1:11" ht="18.75" x14ac:dyDescent="0.25">
      <c r="A96" s="101"/>
      <c r="B96" s="28" t="str">
        <f t="shared" si="2"/>
        <v>k3</v>
      </c>
      <c r="C96" s="47">
        <v>0</v>
      </c>
      <c r="D96" s="11">
        <v>0</v>
      </c>
      <c r="E96" s="11">
        <v>0</v>
      </c>
      <c r="F96" s="11">
        <v>0</v>
      </c>
      <c r="G96" s="11">
        <v>0</v>
      </c>
      <c r="H96" s="71">
        <v>0</v>
      </c>
      <c r="I96" s="11">
        <v>0</v>
      </c>
      <c r="J96" s="54"/>
      <c r="K96" s="5"/>
    </row>
    <row r="97" spans="1:11" ht="19.5" thickBot="1" x14ac:dyDescent="0.3">
      <c r="A97" s="102"/>
      <c r="B97" s="28" t="str">
        <f t="shared" si="2"/>
        <v>k4</v>
      </c>
      <c r="C97" s="75">
        <v>4.8559904098510699E-4</v>
      </c>
      <c r="D97" s="81">
        <v>6.4345598220825204E-3</v>
      </c>
      <c r="E97" s="85">
        <v>1.83016061782837E-3</v>
      </c>
      <c r="F97" s="12"/>
      <c r="G97" s="75">
        <v>9.7209215164184603E-4</v>
      </c>
      <c r="H97" s="76">
        <v>6.2251687049865697E-3</v>
      </c>
      <c r="I97" s="12">
        <v>8.8999999999999999E-3</v>
      </c>
      <c r="J97" s="54"/>
      <c r="K97" s="6"/>
    </row>
    <row r="98" spans="1:11" ht="19.5" thickBot="1" x14ac:dyDescent="0.3">
      <c r="A98" s="103" t="s">
        <v>13</v>
      </c>
      <c r="B98" s="29" t="str">
        <f t="shared" si="2"/>
        <v>a1</v>
      </c>
      <c r="C98" s="37"/>
      <c r="D98" s="17"/>
      <c r="E98" s="17"/>
      <c r="F98" s="17"/>
      <c r="G98" s="17"/>
      <c r="H98" s="72"/>
      <c r="I98" s="11">
        <v>1.0016</v>
      </c>
      <c r="J98" s="10">
        <v>1.0005999999999999</v>
      </c>
      <c r="K98" s="40">
        <v>0</v>
      </c>
    </row>
    <row r="99" spans="1:11" ht="19.5" thickBot="1" x14ac:dyDescent="0.3">
      <c r="A99" s="101"/>
      <c r="B99" s="28" t="str">
        <f t="shared" si="2"/>
        <v>a2</v>
      </c>
      <c r="C99" s="35"/>
      <c r="D99" s="15"/>
      <c r="E99" s="15"/>
      <c r="F99" s="15"/>
      <c r="G99" s="15"/>
      <c r="H99" s="73"/>
      <c r="I99" s="11">
        <v>1.0036</v>
      </c>
      <c r="J99" s="11">
        <v>1.0037</v>
      </c>
      <c r="K99" s="40">
        <v>0</v>
      </c>
    </row>
    <row r="100" spans="1:11" ht="19.5" thickBot="1" x14ac:dyDescent="0.3">
      <c r="A100" s="101"/>
      <c r="B100" s="28" t="str">
        <f t="shared" si="2"/>
        <v>a3</v>
      </c>
      <c r="C100" s="35"/>
      <c r="D100" s="15"/>
      <c r="E100" s="15"/>
      <c r="F100" s="15"/>
      <c r="G100" s="15"/>
      <c r="H100" s="73"/>
      <c r="I100" s="11">
        <v>1.008</v>
      </c>
      <c r="J100" s="11">
        <v>1.0328999999999999</v>
      </c>
      <c r="K100" s="40">
        <v>0</v>
      </c>
    </row>
    <row r="101" spans="1:11" ht="19.5" thickBot="1" x14ac:dyDescent="0.3">
      <c r="A101" s="101"/>
      <c r="B101" s="28" t="str">
        <f t="shared" si="2"/>
        <v>a4</v>
      </c>
      <c r="C101" s="35"/>
      <c r="D101" s="15"/>
      <c r="E101" s="15"/>
      <c r="F101" s="15"/>
      <c r="G101" s="15"/>
      <c r="H101" s="73"/>
      <c r="I101" s="11">
        <v>1.0044999999999999</v>
      </c>
      <c r="J101" s="11">
        <v>1.0004999999999999</v>
      </c>
      <c r="K101" s="40">
        <v>0</v>
      </c>
    </row>
    <row r="102" spans="1:11" ht="19.5" thickBot="1" x14ac:dyDescent="0.3">
      <c r="A102" s="101"/>
      <c r="B102" s="28" t="str">
        <f t="shared" si="2"/>
        <v>b1</v>
      </c>
      <c r="C102" s="35"/>
      <c r="D102" s="15"/>
      <c r="E102" s="15"/>
      <c r="F102" s="15"/>
      <c r="G102" s="15"/>
      <c r="H102" s="73"/>
      <c r="I102" s="11">
        <v>0.97399999999999998</v>
      </c>
      <c r="J102" s="11">
        <v>1.0301</v>
      </c>
      <c r="K102" s="40">
        <v>0</v>
      </c>
    </row>
    <row r="103" spans="1:11" ht="19.5" thickBot="1" x14ac:dyDescent="0.3">
      <c r="A103" s="101"/>
      <c r="B103" s="28" t="str">
        <f t="shared" si="2"/>
        <v>b2</v>
      </c>
      <c r="C103" s="35"/>
      <c r="D103" s="15"/>
      <c r="E103" s="15"/>
      <c r="F103" s="15"/>
      <c r="G103" s="15"/>
      <c r="H103" s="73"/>
      <c r="I103" s="11">
        <v>1.0144</v>
      </c>
      <c r="J103" s="11">
        <v>0.58340000000000003</v>
      </c>
      <c r="K103" s="40">
        <v>0</v>
      </c>
    </row>
    <row r="104" spans="1:11" ht="19.5" thickBot="1" x14ac:dyDescent="0.3">
      <c r="A104" s="101"/>
      <c r="B104" s="28" t="str">
        <f t="shared" si="2"/>
        <v>b3</v>
      </c>
      <c r="C104" s="35"/>
      <c r="D104" s="15"/>
      <c r="E104" s="15"/>
      <c r="F104" s="15"/>
      <c r="G104" s="15"/>
      <c r="H104" s="73"/>
      <c r="I104" s="11">
        <v>-1.1599999999999999E-2</v>
      </c>
      <c r="J104" s="11">
        <v>-2.3800000000000002E-2</v>
      </c>
      <c r="K104" s="40">
        <v>0</v>
      </c>
    </row>
    <row r="105" spans="1:11" ht="19.5" thickBot="1" x14ac:dyDescent="0.3">
      <c r="A105" s="101"/>
      <c r="B105" s="28" t="str">
        <f t="shared" si="2"/>
        <v>b4</v>
      </c>
      <c r="C105" s="35"/>
      <c r="D105" s="15"/>
      <c r="E105" s="15"/>
      <c r="F105" s="15"/>
      <c r="G105" s="15"/>
      <c r="H105" s="73"/>
      <c r="I105" s="11">
        <v>3.1E-2</v>
      </c>
      <c r="J105" s="11">
        <v>0.03</v>
      </c>
      <c r="K105" s="40">
        <v>0</v>
      </c>
    </row>
    <row r="106" spans="1:11" ht="19.5" thickBot="1" x14ac:dyDescent="0.3">
      <c r="A106" s="101"/>
      <c r="B106" s="28" t="str">
        <f t="shared" si="2"/>
        <v>k1</v>
      </c>
      <c r="C106" s="35"/>
      <c r="D106" s="15"/>
      <c r="E106" s="15"/>
      <c r="F106" s="15"/>
      <c r="G106" s="15"/>
      <c r="H106" s="73"/>
      <c r="I106" s="11">
        <v>0</v>
      </c>
      <c r="J106" s="11">
        <v>0</v>
      </c>
      <c r="K106" s="40">
        <v>0</v>
      </c>
    </row>
    <row r="107" spans="1:11" ht="19.5" thickBot="1" x14ac:dyDescent="0.3">
      <c r="A107" s="101"/>
      <c r="B107" s="28" t="str">
        <f t="shared" si="2"/>
        <v>k2</v>
      </c>
      <c r="C107" s="35"/>
      <c r="D107" s="15"/>
      <c r="E107" s="15"/>
      <c r="F107" s="15"/>
      <c r="G107" s="15"/>
      <c r="H107" s="73"/>
      <c r="I107" s="11">
        <v>0.13220000000000001</v>
      </c>
      <c r="J107" s="11">
        <v>5.5199999999999999E-2</v>
      </c>
      <c r="K107" s="40">
        <v>0</v>
      </c>
    </row>
    <row r="108" spans="1:11" ht="19.5" thickBot="1" x14ac:dyDescent="0.3">
      <c r="A108" s="101"/>
      <c r="B108" s="28" t="str">
        <f t="shared" si="2"/>
        <v>k3</v>
      </c>
      <c r="C108" s="35"/>
      <c r="D108" s="15"/>
      <c r="E108" s="15"/>
      <c r="F108" s="15"/>
      <c r="G108" s="15"/>
      <c r="H108" s="73"/>
      <c r="I108" s="11">
        <v>0</v>
      </c>
      <c r="J108" s="11">
        <v>0</v>
      </c>
      <c r="K108" s="40">
        <v>0</v>
      </c>
    </row>
    <row r="109" spans="1:11" ht="19.5" thickBot="1" x14ac:dyDescent="0.3">
      <c r="A109" s="102"/>
      <c r="B109" s="34" t="str">
        <f t="shared" si="2"/>
        <v>k4</v>
      </c>
      <c r="C109" s="36"/>
      <c r="D109" s="16"/>
      <c r="E109" s="16"/>
      <c r="F109" s="16"/>
      <c r="G109" s="16"/>
      <c r="H109" s="74"/>
      <c r="I109" s="12">
        <v>0.13220000000000001</v>
      </c>
      <c r="J109" s="12">
        <v>5.5199999999999999E-2</v>
      </c>
      <c r="K109" s="21">
        <v>0</v>
      </c>
    </row>
  </sheetData>
  <mergeCells count="9">
    <mergeCell ref="A74:A85"/>
    <mergeCell ref="A86:A97"/>
    <mergeCell ref="A98:A109"/>
    <mergeCell ref="A62:A73"/>
    <mergeCell ref="A2:A13"/>
    <mergeCell ref="A14:A25"/>
    <mergeCell ref="A26:A37"/>
    <mergeCell ref="A38:A49"/>
    <mergeCell ref="A50:A6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6B55-082E-46B7-B384-37298EB0BA4A}">
  <dimension ref="A1:I85"/>
  <sheetViews>
    <sheetView topLeftCell="A7" workbookViewId="0">
      <selection activeCell="C61" sqref="C61"/>
    </sheetView>
  </sheetViews>
  <sheetFormatPr defaultRowHeight="15" x14ac:dyDescent="0.25"/>
  <sheetData>
    <row r="1" spans="1:9" ht="15.75" thickBot="1" x14ac:dyDescent="0.3">
      <c r="B1" s="94"/>
      <c r="C1" s="95" t="s">
        <v>10</v>
      </c>
      <c r="D1" s="95" t="s">
        <v>12</v>
      </c>
      <c r="E1" s="95" t="s">
        <v>15</v>
      </c>
      <c r="F1" s="95" t="s">
        <v>9</v>
      </c>
      <c r="G1" s="95" t="s">
        <v>11</v>
      </c>
      <c r="H1" s="95" t="s">
        <v>7</v>
      </c>
      <c r="I1" s="96" t="s">
        <v>14</v>
      </c>
    </row>
    <row r="2" spans="1:9" x14ac:dyDescent="0.25">
      <c r="A2" s="105" t="s">
        <v>10</v>
      </c>
      <c r="B2" s="97" t="s">
        <v>34</v>
      </c>
      <c r="C2" s="90">
        <v>0</v>
      </c>
    </row>
    <row r="3" spans="1:9" x14ac:dyDescent="0.25">
      <c r="A3" s="106"/>
      <c r="B3" s="5" t="s">
        <v>35</v>
      </c>
      <c r="C3" s="90">
        <v>0</v>
      </c>
    </row>
    <row r="4" spans="1:9" x14ac:dyDescent="0.25">
      <c r="A4" s="106"/>
      <c r="B4" s="5" t="s">
        <v>36</v>
      </c>
      <c r="C4" s="90">
        <v>0</v>
      </c>
    </row>
    <row r="5" spans="1:9" x14ac:dyDescent="0.25">
      <c r="A5" s="106"/>
      <c r="B5" s="5" t="s">
        <v>34</v>
      </c>
      <c r="C5" s="90">
        <v>0</v>
      </c>
    </row>
    <row r="6" spans="1:9" x14ac:dyDescent="0.25">
      <c r="A6" s="106"/>
      <c r="B6" s="5" t="s">
        <v>35</v>
      </c>
      <c r="C6" s="90">
        <v>0</v>
      </c>
    </row>
    <row r="7" spans="1:9" x14ac:dyDescent="0.25">
      <c r="A7" s="106"/>
      <c r="B7" s="5" t="s">
        <v>36</v>
      </c>
      <c r="C7" s="90">
        <v>0</v>
      </c>
    </row>
    <row r="8" spans="1:9" x14ac:dyDescent="0.25">
      <c r="A8" s="106"/>
      <c r="B8" s="98" t="s">
        <v>34</v>
      </c>
      <c r="C8" s="91">
        <v>0</v>
      </c>
    </row>
    <row r="9" spans="1:9" x14ac:dyDescent="0.25">
      <c r="A9" s="106"/>
      <c r="B9" s="98" t="s">
        <v>35</v>
      </c>
      <c r="C9" s="91">
        <v>0</v>
      </c>
    </row>
    <row r="10" spans="1:9" x14ac:dyDescent="0.25">
      <c r="A10" s="106"/>
      <c r="B10" s="99" t="s">
        <v>34</v>
      </c>
      <c r="C10" s="92">
        <v>0</v>
      </c>
    </row>
    <row r="11" spans="1:9" x14ac:dyDescent="0.25">
      <c r="A11" s="106"/>
      <c r="B11" s="99" t="s">
        <v>35</v>
      </c>
      <c r="C11" s="92">
        <v>0</v>
      </c>
    </row>
    <row r="12" spans="1:9" x14ac:dyDescent="0.25">
      <c r="A12" s="106"/>
      <c r="B12" s="5" t="s">
        <v>34</v>
      </c>
      <c r="C12" s="90">
        <v>0</v>
      </c>
    </row>
    <row r="13" spans="1:9" ht="15.75" thickBot="1" x14ac:dyDescent="0.3">
      <c r="A13" s="107"/>
      <c r="B13" s="6" t="s">
        <v>35</v>
      </c>
      <c r="C13" s="90">
        <v>0</v>
      </c>
    </row>
    <row r="14" spans="1:9" x14ac:dyDescent="0.25">
      <c r="A14" s="105" t="s">
        <v>12</v>
      </c>
      <c r="B14" s="97" t="s">
        <v>34</v>
      </c>
      <c r="C14" s="97">
        <v>53403</v>
      </c>
      <c r="D14" s="89">
        <v>0</v>
      </c>
    </row>
    <row r="15" spans="1:9" x14ac:dyDescent="0.25">
      <c r="A15" s="106"/>
      <c r="B15" s="5" t="s">
        <v>35</v>
      </c>
      <c r="C15" s="5">
        <v>544431</v>
      </c>
      <c r="D15" s="90">
        <v>0</v>
      </c>
    </row>
    <row r="16" spans="1:9" x14ac:dyDescent="0.25">
      <c r="A16" s="106"/>
      <c r="B16" s="5" t="s">
        <v>36</v>
      </c>
      <c r="C16" s="5">
        <v>340780</v>
      </c>
      <c r="D16" s="90">
        <v>0</v>
      </c>
    </row>
    <row r="17" spans="1:5" x14ac:dyDescent="0.25">
      <c r="A17" s="106"/>
      <c r="B17" s="5" t="s">
        <v>34</v>
      </c>
      <c r="C17" s="5">
        <v>-33</v>
      </c>
      <c r="D17" s="90">
        <v>0</v>
      </c>
    </row>
    <row r="18" spans="1:5" x14ac:dyDescent="0.25">
      <c r="A18" s="106"/>
      <c r="B18" s="5" t="s">
        <v>35</v>
      </c>
      <c r="C18" s="5">
        <v>24.826000000000001</v>
      </c>
      <c r="D18" s="90">
        <v>0</v>
      </c>
    </row>
    <row r="19" spans="1:5" x14ac:dyDescent="0.25">
      <c r="A19" s="106"/>
      <c r="B19" s="5" t="s">
        <v>36</v>
      </c>
      <c r="C19" s="5">
        <v>522.39</v>
      </c>
      <c r="D19" s="90">
        <v>0</v>
      </c>
    </row>
    <row r="20" spans="1:5" x14ac:dyDescent="0.25">
      <c r="A20" s="106"/>
      <c r="B20" s="98" t="s">
        <v>34</v>
      </c>
      <c r="C20" s="98">
        <v>-2E-3</v>
      </c>
      <c r="D20" s="91">
        <v>0</v>
      </c>
    </row>
    <row r="21" spans="1:5" x14ac:dyDescent="0.25">
      <c r="A21" s="106"/>
      <c r="B21" s="98" t="s">
        <v>35</v>
      </c>
      <c r="C21" s="98">
        <v>3.0000000000000001E-3</v>
      </c>
      <c r="D21" s="91">
        <v>0</v>
      </c>
    </row>
    <row r="22" spans="1:5" x14ac:dyDescent="0.25">
      <c r="A22" s="106"/>
      <c r="B22" s="99" t="s">
        <v>34</v>
      </c>
      <c r="C22" s="99">
        <v>1.5E-3</v>
      </c>
      <c r="D22" s="92">
        <v>0</v>
      </c>
    </row>
    <row r="23" spans="1:5" x14ac:dyDescent="0.25">
      <c r="A23" s="106"/>
      <c r="B23" s="99" t="s">
        <v>35</v>
      </c>
      <c r="C23" s="99">
        <v>5.9999999999999995E-4</v>
      </c>
      <c r="D23" s="92">
        <v>0</v>
      </c>
    </row>
    <row r="24" spans="1:5" x14ac:dyDescent="0.25">
      <c r="A24" s="106"/>
      <c r="B24" s="5" t="s">
        <v>34</v>
      </c>
      <c r="C24" s="5">
        <v>1.5E-3</v>
      </c>
      <c r="D24" s="90">
        <v>0</v>
      </c>
    </row>
    <row r="25" spans="1:5" ht="15.75" thickBot="1" x14ac:dyDescent="0.3">
      <c r="A25" s="107"/>
      <c r="B25" s="6" t="s">
        <v>35</v>
      </c>
      <c r="C25" s="6">
        <v>1E-3</v>
      </c>
      <c r="D25" s="90">
        <v>0</v>
      </c>
    </row>
    <row r="26" spans="1:5" x14ac:dyDescent="0.25">
      <c r="A26" s="105" t="s">
        <v>15</v>
      </c>
      <c r="B26" s="97" t="s">
        <v>34</v>
      </c>
      <c r="C26" s="97">
        <v>-69946</v>
      </c>
      <c r="D26" s="97">
        <v>198996</v>
      </c>
      <c r="E26" s="89">
        <v>0</v>
      </c>
    </row>
    <row r="27" spans="1:5" x14ac:dyDescent="0.25">
      <c r="A27" s="106"/>
      <c r="B27" s="5" t="s">
        <v>35</v>
      </c>
      <c r="C27" s="5">
        <v>-119736</v>
      </c>
      <c r="D27" s="5">
        <v>-992564</v>
      </c>
      <c r="E27" s="90">
        <v>0</v>
      </c>
    </row>
    <row r="28" spans="1:5" x14ac:dyDescent="0.25">
      <c r="A28" s="106"/>
      <c r="B28" s="5" t="s">
        <v>36</v>
      </c>
      <c r="C28" s="100">
        <v>1000000</v>
      </c>
      <c r="D28" s="100">
        <v>1000000</v>
      </c>
      <c r="E28" s="90">
        <v>0</v>
      </c>
    </row>
    <row r="29" spans="1:5" x14ac:dyDescent="0.25">
      <c r="A29" s="106"/>
      <c r="B29" s="5" t="s">
        <v>34</v>
      </c>
      <c r="C29" s="100">
        <v>-3.4371999999999998</v>
      </c>
      <c r="D29" s="100">
        <v>-39.509</v>
      </c>
      <c r="E29" s="90">
        <v>0</v>
      </c>
    </row>
    <row r="30" spans="1:5" x14ac:dyDescent="0.25">
      <c r="A30" s="106"/>
      <c r="B30" s="5" t="s">
        <v>35</v>
      </c>
      <c r="C30" s="100">
        <v>-23.42</v>
      </c>
      <c r="D30" s="5">
        <v>20.120999999999999</v>
      </c>
      <c r="E30" s="90">
        <v>0</v>
      </c>
    </row>
    <row r="31" spans="1:5" x14ac:dyDescent="0.25">
      <c r="A31" s="106"/>
      <c r="B31" s="5" t="s">
        <v>36</v>
      </c>
      <c r="C31" s="5">
        <v>455.56</v>
      </c>
      <c r="D31" s="5">
        <v>522.12</v>
      </c>
      <c r="E31" s="90">
        <v>0</v>
      </c>
    </row>
    <row r="32" spans="1:5" x14ac:dyDescent="0.25">
      <c r="A32" s="106"/>
      <c r="B32" s="98" t="s">
        <v>34</v>
      </c>
      <c r="C32" s="98">
        <v>5.9999999999999995E-4</v>
      </c>
      <c r="D32" s="98">
        <v>1E-3</v>
      </c>
      <c r="E32" s="91">
        <v>0</v>
      </c>
    </row>
    <row r="33" spans="1:6" x14ac:dyDescent="0.25">
      <c r="A33" s="106"/>
      <c r="B33" s="98" t="s">
        <v>35</v>
      </c>
      <c r="C33" s="98">
        <v>4.0000000000000002E-4</v>
      </c>
      <c r="D33" s="98">
        <v>5.0000000000000001E-4</v>
      </c>
      <c r="E33" s="91">
        <v>0</v>
      </c>
    </row>
    <row r="34" spans="1:6" x14ac:dyDescent="0.25">
      <c r="A34" s="106"/>
      <c r="B34" s="99" t="s">
        <v>34</v>
      </c>
      <c r="C34" s="99">
        <v>5.9999999999999995E-4</v>
      </c>
      <c r="D34" s="99">
        <v>1E-3</v>
      </c>
      <c r="E34" s="92">
        <v>0</v>
      </c>
    </row>
    <row r="35" spans="1:6" x14ac:dyDescent="0.25">
      <c r="A35" s="106"/>
      <c r="B35" s="99" t="s">
        <v>35</v>
      </c>
      <c r="C35" s="99">
        <v>6.9999999999999999E-4</v>
      </c>
      <c r="D35" s="99">
        <v>5.0000000000000001E-4</v>
      </c>
      <c r="E35" s="92">
        <v>0</v>
      </c>
    </row>
    <row r="36" spans="1:6" x14ac:dyDescent="0.25">
      <c r="A36" s="106"/>
      <c r="B36" s="5" t="s">
        <v>34</v>
      </c>
      <c r="C36" s="5">
        <v>5.9999999999999995E-4</v>
      </c>
      <c r="D36" s="5">
        <v>1.5E-3</v>
      </c>
      <c r="E36" s="90">
        <v>0</v>
      </c>
    </row>
    <row r="37" spans="1:6" ht="15.75" thickBot="1" x14ac:dyDescent="0.3">
      <c r="A37" s="107"/>
      <c r="B37" s="6" t="s">
        <v>35</v>
      </c>
      <c r="C37" s="6">
        <v>1.1000000000000001E-3</v>
      </c>
      <c r="D37" s="6">
        <v>8.0000000000000004E-4</v>
      </c>
      <c r="E37" s="90">
        <v>0</v>
      </c>
    </row>
    <row r="38" spans="1:6" x14ac:dyDescent="0.25">
      <c r="A38" s="105" t="s">
        <v>9</v>
      </c>
      <c r="B38" s="97" t="s">
        <v>34</v>
      </c>
      <c r="C38" s="97">
        <v>-55365</v>
      </c>
      <c r="D38" s="97">
        <v>-43994</v>
      </c>
      <c r="E38" s="97">
        <v>-19493</v>
      </c>
      <c r="F38" s="89">
        <v>0</v>
      </c>
    </row>
    <row r="39" spans="1:6" x14ac:dyDescent="0.25">
      <c r="A39" s="106"/>
      <c r="B39" s="5" t="s">
        <v>35</v>
      </c>
      <c r="C39" s="5">
        <v>283243</v>
      </c>
      <c r="D39" s="5">
        <v>-315389</v>
      </c>
      <c r="E39" s="5">
        <v>451423</v>
      </c>
      <c r="F39" s="90">
        <v>0</v>
      </c>
    </row>
    <row r="40" spans="1:6" x14ac:dyDescent="0.25">
      <c r="A40" s="106"/>
      <c r="B40" s="5" t="s">
        <v>36</v>
      </c>
      <c r="C40" s="5">
        <v>710497</v>
      </c>
      <c r="D40" s="5">
        <v>699494</v>
      </c>
      <c r="E40" s="5">
        <v>700334</v>
      </c>
      <c r="F40" s="90">
        <v>0</v>
      </c>
    </row>
    <row r="41" spans="1:6" x14ac:dyDescent="0.25">
      <c r="A41" s="106"/>
      <c r="B41" s="5" t="s">
        <v>34</v>
      </c>
      <c r="C41" s="5">
        <v>14.766</v>
      </c>
      <c r="D41" s="5">
        <v>5.2050999999999998</v>
      </c>
      <c r="E41" s="5">
        <v>3.1442000000000001</v>
      </c>
      <c r="F41" s="90">
        <v>0</v>
      </c>
    </row>
    <row r="42" spans="1:6" x14ac:dyDescent="0.25">
      <c r="A42" s="106"/>
      <c r="B42" s="5" t="s">
        <v>35</v>
      </c>
      <c r="C42" s="5">
        <v>-122.41</v>
      </c>
      <c r="D42" s="5">
        <v>-106.37</v>
      </c>
      <c r="E42" s="5">
        <v>-85.703000000000003</v>
      </c>
      <c r="F42" s="90">
        <v>0</v>
      </c>
    </row>
    <row r="43" spans="1:6" x14ac:dyDescent="0.25">
      <c r="A43" s="106"/>
      <c r="B43" s="5" t="s">
        <v>36</v>
      </c>
      <c r="C43" s="5">
        <v>559.29</v>
      </c>
      <c r="D43" s="5">
        <v>604.24</v>
      </c>
      <c r="E43" s="5">
        <v>559.34</v>
      </c>
      <c r="F43" s="90">
        <v>0</v>
      </c>
    </row>
    <row r="44" spans="1:6" x14ac:dyDescent="0.25">
      <c r="A44" s="106"/>
      <c r="B44" s="98" t="s">
        <v>34</v>
      </c>
      <c r="C44" s="98">
        <v>8.0000000000000004E-4</v>
      </c>
      <c r="D44" s="98">
        <v>4.0000000000000001E-3</v>
      </c>
      <c r="E44" s="98">
        <v>-1E-4</v>
      </c>
      <c r="F44" s="91">
        <v>0</v>
      </c>
    </row>
    <row r="45" spans="1:6" x14ac:dyDescent="0.25">
      <c r="A45" s="106"/>
      <c r="B45" s="98" t="s">
        <v>35</v>
      </c>
      <c r="C45" s="98">
        <v>5.9999999999999995E-4</v>
      </c>
      <c r="D45" s="98">
        <v>2E-3</v>
      </c>
      <c r="E45" s="98">
        <v>4.0000000000000002E-4</v>
      </c>
      <c r="F45" s="91">
        <v>0</v>
      </c>
    </row>
    <row r="46" spans="1:6" x14ac:dyDescent="0.25">
      <c r="A46" s="106"/>
      <c r="B46" s="99" t="s">
        <v>34</v>
      </c>
      <c r="C46" s="99">
        <v>4.0000000000000002E-4</v>
      </c>
      <c r="D46" s="99">
        <v>2.9999999999999997E-4</v>
      </c>
      <c r="E46" s="99">
        <v>8.9999999999999998E-4</v>
      </c>
      <c r="F46" s="92">
        <v>0</v>
      </c>
    </row>
    <row r="47" spans="1:6" x14ac:dyDescent="0.25">
      <c r="A47" s="106"/>
      <c r="B47" s="99" t="s">
        <v>35</v>
      </c>
      <c r="C47" s="99">
        <v>8.9999999999999998E-4</v>
      </c>
      <c r="D47" s="99">
        <v>4.0000000000000002E-4</v>
      </c>
      <c r="E47" s="99">
        <v>5.9999999999999995E-4</v>
      </c>
      <c r="F47" s="92">
        <v>0</v>
      </c>
    </row>
    <row r="48" spans="1:6" x14ac:dyDescent="0.25">
      <c r="A48" s="106"/>
      <c r="B48" s="5" t="s">
        <v>34</v>
      </c>
      <c r="C48" s="5">
        <v>5.9999999999999995E-4</v>
      </c>
      <c r="D48" s="5">
        <v>5.0000000000000001E-4</v>
      </c>
      <c r="E48" s="5">
        <v>1.4E-3</v>
      </c>
      <c r="F48" s="90">
        <v>0</v>
      </c>
    </row>
    <row r="49" spans="1:8" ht="15.75" thickBot="1" x14ac:dyDescent="0.3">
      <c r="A49" s="107"/>
      <c r="B49" s="6" t="s">
        <v>35</v>
      </c>
      <c r="C49" s="6">
        <v>1.4E-3</v>
      </c>
      <c r="D49" s="6">
        <v>5.9999999999999995E-4</v>
      </c>
      <c r="E49" s="6">
        <v>8.9999999999999998E-4</v>
      </c>
      <c r="F49" s="90">
        <v>0</v>
      </c>
    </row>
    <row r="50" spans="1:8" x14ac:dyDescent="0.25">
      <c r="A50" s="105" t="s">
        <v>11</v>
      </c>
      <c r="B50" s="97" t="s">
        <v>34</v>
      </c>
      <c r="C50" s="97">
        <v>73941</v>
      </c>
      <c r="D50" s="97">
        <v>-195.81</v>
      </c>
      <c r="E50" s="97">
        <v>115555</v>
      </c>
      <c r="F50" s="97">
        <v>-4941.6000000000004</v>
      </c>
      <c r="G50" s="97">
        <v>0</v>
      </c>
    </row>
    <row r="51" spans="1:8" x14ac:dyDescent="0.25">
      <c r="A51" s="106"/>
      <c r="B51" s="5" t="s">
        <v>35</v>
      </c>
      <c r="C51" s="5">
        <v>622327</v>
      </c>
      <c r="D51" s="5">
        <v>99604</v>
      </c>
      <c r="E51" s="5">
        <v>777875</v>
      </c>
      <c r="F51" s="5">
        <v>467452</v>
      </c>
      <c r="G51" s="5">
        <v>0</v>
      </c>
    </row>
    <row r="52" spans="1:8" x14ac:dyDescent="0.25">
      <c r="A52" s="106"/>
      <c r="B52" s="5" t="s">
        <v>36</v>
      </c>
      <c r="C52" s="5">
        <v>241748</v>
      </c>
      <c r="D52" s="5">
        <v>240848</v>
      </c>
      <c r="E52" s="5">
        <v>237818</v>
      </c>
      <c r="F52" s="5">
        <v>236550</v>
      </c>
      <c r="G52" s="5">
        <v>0</v>
      </c>
    </row>
    <row r="53" spans="1:8" x14ac:dyDescent="0.25">
      <c r="A53" s="106"/>
      <c r="B53" s="5" t="s">
        <v>34</v>
      </c>
      <c r="C53" s="5">
        <v>-47.167000000000002</v>
      </c>
      <c r="D53" s="5">
        <v>-1.5744</v>
      </c>
      <c r="E53" s="5">
        <v>-60.75</v>
      </c>
      <c r="F53" s="5">
        <v>-10.593999999999999</v>
      </c>
      <c r="G53" s="5">
        <v>0</v>
      </c>
    </row>
    <row r="54" spans="1:8" x14ac:dyDescent="0.25">
      <c r="A54" s="106"/>
      <c r="B54" s="5" t="s">
        <v>35</v>
      </c>
      <c r="C54" s="5">
        <v>30.84</v>
      </c>
      <c r="D54" s="5">
        <v>-5.7401</v>
      </c>
      <c r="E54" s="5">
        <v>51.52</v>
      </c>
      <c r="F54" s="5">
        <v>-83.331999999999994</v>
      </c>
      <c r="G54" s="5">
        <v>0</v>
      </c>
    </row>
    <row r="55" spans="1:8" x14ac:dyDescent="0.25">
      <c r="A55" s="106"/>
      <c r="B55" s="5" t="s">
        <v>36</v>
      </c>
      <c r="C55" s="5">
        <v>530.41</v>
      </c>
      <c r="D55" s="5">
        <v>528.89</v>
      </c>
      <c r="E55" s="5">
        <v>537.94000000000005</v>
      </c>
      <c r="F55" s="5">
        <v>622.4</v>
      </c>
      <c r="G55" s="5">
        <v>0</v>
      </c>
    </row>
    <row r="56" spans="1:8" x14ac:dyDescent="0.25">
      <c r="A56" s="106"/>
      <c r="B56" s="98" t="s">
        <v>34</v>
      </c>
      <c r="C56" s="98">
        <v>4.0000000000000002E-4</v>
      </c>
      <c r="D56" s="98">
        <v>-2.9999999999999997E-4</v>
      </c>
      <c r="E56" s="98">
        <v>-4.0000000000000002E-4</v>
      </c>
      <c r="F56" s="98">
        <v>-4.0000000000000002E-4</v>
      </c>
      <c r="G56" s="98">
        <v>0</v>
      </c>
    </row>
    <row r="57" spans="1:8" x14ac:dyDescent="0.25">
      <c r="A57" s="106"/>
      <c r="B57" s="98" t="s">
        <v>35</v>
      </c>
      <c r="C57" s="98">
        <v>6.9999999999999999E-4</v>
      </c>
      <c r="D57" s="98">
        <v>8.0000000000000004E-4</v>
      </c>
      <c r="E57" s="98">
        <v>6.9999999999999999E-4</v>
      </c>
      <c r="F57" s="98">
        <v>8.9999999999999998E-4</v>
      </c>
      <c r="G57" s="98">
        <v>0</v>
      </c>
    </row>
    <row r="58" spans="1:8" x14ac:dyDescent="0.25">
      <c r="A58" s="106"/>
      <c r="B58" s="99" t="s">
        <v>34</v>
      </c>
      <c r="C58" s="99">
        <v>8.0000000000000004E-4</v>
      </c>
      <c r="D58" s="99">
        <v>-8.0000000000000004E-4</v>
      </c>
      <c r="E58" s="99">
        <v>-1.1999999999999999E-3</v>
      </c>
      <c r="F58" s="99">
        <v>-1E-3</v>
      </c>
      <c r="G58" s="99">
        <v>0</v>
      </c>
    </row>
    <row r="59" spans="1:8" x14ac:dyDescent="0.25">
      <c r="A59" s="106"/>
      <c r="B59" s="99" t="s">
        <v>35</v>
      </c>
      <c r="C59" s="99">
        <v>1.4E-3</v>
      </c>
      <c r="D59" s="99">
        <v>1.5E-3</v>
      </c>
      <c r="E59" s="99">
        <v>1.9E-3</v>
      </c>
      <c r="F59" s="99">
        <v>1.5E-3</v>
      </c>
      <c r="G59" s="99">
        <v>0</v>
      </c>
    </row>
    <row r="60" spans="1:8" x14ac:dyDescent="0.25">
      <c r="A60" s="106"/>
      <c r="B60" s="5" t="s">
        <v>34</v>
      </c>
      <c r="C60" s="5">
        <v>8.0000000000000004E-4</v>
      </c>
      <c r="D60" s="5">
        <v>-1.1999999999999999E-3</v>
      </c>
      <c r="E60" s="5">
        <v>-1.6999999999999999E-3</v>
      </c>
      <c r="F60" s="5">
        <v>8.0000000000000004E-4</v>
      </c>
      <c r="G60" s="5">
        <v>0</v>
      </c>
    </row>
    <row r="61" spans="1:8" ht="15.75" thickBot="1" x14ac:dyDescent="0.3">
      <c r="A61" s="107"/>
      <c r="B61" s="6" t="s">
        <v>35</v>
      </c>
      <c r="C61" s="5">
        <v>1E-3</v>
      </c>
      <c r="D61" s="5">
        <v>2.3E-3</v>
      </c>
      <c r="E61" s="5">
        <v>2.8E-3</v>
      </c>
      <c r="F61" s="5">
        <v>5.9999999999999995E-4</v>
      </c>
      <c r="G61" s="5">
        <v>0</v>
      </c>
    </row>
    <row r="62" spans="1:8" x14ac:dyDescent="0.25">
      <c r="A62" s="105" t="s">
        <v>7</v>
      </c>
      <c r="B62" s="97" t="s">
        <v>34</v>
      </c>
      <c r="C62" s="97"/>
      <c r="D62" s="97"/>
      <c r="E62" s="97"/>
      <c r="F62" s="97"/>
      <c r="G62" s="97"/>
      <c r="H62" s="89">
        <v>0</v>
      </c>
    </row>
    <row r="63" spans="1:8" x14ac:dyDescent="0.25">
      <c r="A63" s="106"/>
      <c r="B63" s="5" t="s">
        <v>35</v>
      </c>
      <c r="C63" s="5"/>
      <c r="D63" s="5"/>
      <c r="E63" s="5"/>
      <c r="F63" s="5"/>
      <c r="G63" s="5"/>
      <c r="H63" s="90">
        <v>0</v>
      </c>
    </row>
    <row r="64" spans="1:8" x14ac:dyDescent="0.25">
      <c r="A64" s="106"/>
      <c r="B64" s="5" t="s">
        <v>36</v>
      </c>
      <c r="C64" s="5"/>
      <c r="D64" s="5"/>
      <c r="E64" s="5"/>
      <c r="F64" s="5"/>
      <c r="G64" s="5"/>
      <c r="H64" s="90">
        <v>0</v>
      </c>
    </row>
    <row r="65" spans="1:9" x14ac:dyDescent="0.25">
      <c r="A65" s="106"/>
      <c r="B65" s="5" t="s">
        <v>34</v>
      </c>
      <c r="C65" s="5"/>
      <c r="D65" s="5"/>
      <c r="E65" s="5"/>
      <c r="F65" s="5"/>
      <c r="G65" s="5"/>
      <c r="H65" s="90">
        <v>0</v>
      </c>
    </row>
    <row r="66" spans="1:9" x14ac:dyDescent="0.25">
      <c r="A66" s="106"/>
      <c r="B66" s="5" t="s">
        <v>35</v>
      </c>
      <c r="C66" s="5"/>
      <c r="D66" s="5"/>
      <c r="E66" s="5"/>
      <c r="F66" s="5"/>
      <c r="G66" s="5"/>
      <c r="H66" s="90">
        <v>0</v>
      </c>
    </row>
    <row r="67" spans="1:9" x14ac:dyDescent="0.25">
      <c r="A67" s="106"/>
      <c r="B67" s="5" t="s">
        <v>36</v>
      </c>
      <c r="C67" s="5"/>
      <c r="D67" s="5"/>
      <c r="E67" s="5"/>
      <c r="F67" s="5"/>
      <c r="G67" s="5"/>
      <c r="H67" s="90">
        <v>0</v>
      </c>
    </row>
    <row r="68" spans="1:9" x14ac:dyDescent="0.25">
      <c r="A68" s="106"/>
      <c r="B68" s="98" t="s">
        <v>34</v>
      </c>
      <c r="C68" s="5"/>
      <c r="D68" s="5"/>
      <c r="E68" s="5"/>
      <c r="F68" s="5"/>
      <c r="G68" s="5"/>
      <c r="H68" s="90">
        <v>0</v>
      </c>
    </row>
    <row r="69" spans="1:9" x14ac:dyDescent="0.25">
      <c r="A69" s="106"/>
      <c r="B69" s="98" t="s">
        <v>35</v>
      </c>
      <c r="C69" s="5"/>
      <c r="D69" s="5"/>
      <c r="E69" s="5"/>
      <c r="F69" s="5"/>
      <c r="G69" s="5"/>
      <c r="H69" s="90">
        <v>0</v>
      </c>
    </row>
    <row r="70" spans="1:9" x14ac:dyDescent="0.25">
      <c r="A70" s="106"/>
      <c r="B70" s="99" t="s">
        <v>34</v>
      </c>
      <c r="C70" s="5"/>
      <c r="D70" s="5"/>
      <c r="E70" s="5"/>
      <c r="F70" s="5"/>
      <c r="G70" s="5"/>
      <c r="H70" s="90">
        <v>0</v>
      </c>
    </row>
    <row r="71" spans="1:9" x14ac:dyDescent="0.25">
      <c r="A71" s="106"/>
      <c r="B71" s="99" t="s">
        <v>35</v>
      </c>
      <c r="C71" s="5"/>
      <c r="D71" s="5"/>
      <c r="E71" s="5"/>
      <c r="F71" s="5"/>
      <c r="G71" s="5"/>
      <c r="H71" s="90">
        <v>0</v>
      </c>
    </row>
    <row r="72" spans="1:9" x14ac:dyDescent="0.25">
      <c r="A72" s="106"/>
      <c r="B72" s="5" t="s">
        <v>34</v>
      </c>
      <c r="C72" s="5"/>
      <c r="D72" s="5"/>
      <c r="E72" s="5"/>
      <c r="F72" s="5"/>
      <c r="G72" s="5"/>
      <c r="H72" s="90">
        <v>0</v>
      </c>
    </row>
    <row r="73" spans="1:9" ht="15.75" thickBot="1" x14ac:dyDescent="0.3">
      <c r="A73" s="107"/>
      <c r="B73" s="6" t="s">
        <v>35</v>
      </c>
      <c r="C73" s="5"/>
      <c r="D73" s="5"/>
      <c r="E73" s="5"/>
      <c r="F73" s="5"/>
      <c r="G73" s="5"/>
      <c r="H73" s="90">
        <v>0</v>
      </c>
    </row>
    <row r="74" spans="1:9" x14ac:dyDescent="0.25">
      <c r="A74" s="105" t="s">
        <v>14</v>
      </c>
      <c r="B74" s="97" t="s">
        <v>34</v>
      </c>
      <c r="C74" s="97"/>
      <c r="D74" s="97"/>
      <c r="E74" s="97"/>
      <c r="F74" s="97"/>
      <c r="G74" s="97"/>
      <c r="H74" s="97"/>
      <c r="I74" s="89">
        <v>0</v>
      </c>
    </row>
    <row r="75" spans="1:9" x14ac:dyDescent="0.25">
      <c r="A75" s="106"/>
      <c r="B75" s="5" t="s">
        <v>35</v>
      </c>
      <c r="C75" s="5"/>
      <c r="D75" s="5"/>
      <c r="E75" s="5"/>
      <c r="F75" s="5"/>
      <c r="G75" s="5"/>
      <c r="H75" s="5"/>
      <c r="I75" s="90">
        <v>0</v>
      </c>
    </row>
    <row r="76" spans="1:9" x14ac:dyDescent="0.25">
      <c r="A76" s="106"/>
      <c r="B76" s="5" t="s">
        <v>36</v>
      </c>
      <c r="C76" s="5"/>
      <c r="D76" s="5"/>
      <c r="E76" s="5"/>
      <c r="F76" s="5"/>
      <c r="G76" s="5"/>
      <c r="H76" s="5"/>
      <c r="I76" s="90">
        <v>0</v>
      </c>
    </row>
    <row r="77" spans="1:9" x14ac:dyDescent="0.25">
      <c r="A77" s="106"/>
      <c r="B77" s="5" t="s">
        <v>34</v>
      </c>
      <c r="C77" s="5"/>
      <c r="D77" s="5"/>
      <c r="E77" s="5"/>
      <c r="F77" s="5"/>
      <c r="G77" s="5"/>
      <c r="H77" s="5"/>
      <c r="I77" s="90">
        <v>0</v>
      </c>
    </row>
    <row r="78" spans="1:9" x14ac:dyDescent="0.25">
      <c r="A78" s="106"/>
      <c r="B78" s="5" t="s">
        <v>35</v>
      </c>
      <c r="C78" s="5"/>
      <c r="D78" s="5"/>
      <c r="E78" s="5"/>
      <c r="F78" s="5"/>
      <c r="G78" s="5"/>
      <c r="H78" s="5"/>
      <c r="I78" s="90">
        <v>0</v>
      </c>
    </row>
    <row r="79" spans="1:9" x14ac:dyDescent="0.25">
      <c r="A79" s="106"/>
      <c r="B79" s="5" t="s">
        <v>36</v>
      </c>
      <c r="C79" s="5"/>
      <c r="D79" s="5"/>
      <c r="E79" s="5"/>
      <c r="F79" s="5"/>
      <c r="G79" s="5"/>
      <c r="H79" s="5"/>
      <c r="I79" s="90">
        <v>0</v>
      </c>
    </row>
    <row r="80" spans="1:9" x14ac:dyDescent="0.25">
      <c r="A80" s="106"/>
      <c r="B80" s="98" t="s">
        <v>34</v>
      </c>
      <c r="C80" s="5"/>
      <c r="D80" s="5"/>
      <c r="E80" s="5"/>
      <c r="F80" s="5"/>
      <c r="G80" s="5"/>
      <c r="H80" s="5"/>
      <c r="I80" s="90">
        <v>0</v>
      </c>
    </row>
    <row r="81" spans="1:9" x14ac:dyDescent="0.25">
      <c r="A81" s="106"/>
      <c r="B81" s="98" t="s">
        <v>35</v>
      </c>
      <c r="C81" s="5"/>
      <c r="D81" s="5"/>
      <c r="E81" s="5"/>
      <c r="F81" s="5"/>
      <c r="G81" s="5"/>
      <c r="H81" s="5"/>
      <c r="I81" s="90">
        <v>0</v>
      </c>
    </row>
    <row r="82" spans="1:9" x14ac:dyDescent="0.25">
      <c r="A82" s="106"/>
      <c r="B82" s="99" t="s">
        <v>34</v>
      </c>
      <c r="C82" s="5"/>
      <c r="D82" s="5"/>
      <c r="E82" s="5"/>
      <c r="F82" s="5"/>
      <c r="G82" s="5"/>
      <c r="H82" s="5"/>
      <c r="I82" s="90">
        <v>0</v>
      </c>
    </row>
    <row r="83" spans="1:9" x14ac:dyDescent="0.25">
      <c r="A83" s="106"/>
      <c r="B83" s="99" t="s">
        <v>35</v>
      </c>
      <c r="C83" s="5"/>
      <c r="D83" s="5"/>
      <c r="E83" s="5"/>
      <c r="F83" s="5"/>
      <c r="G83" s="5"/>
      <c r="H83" s="5"/>
      <c r="I83" s="90">
        <v>0</v>
      </c>
    </row>
    <row r="84" spans="1:9" x14ac:dyDescent="0.25">
      <c r="A84" s="106"/>
      <c r="B84" s="5" t="s">
        <v>34</v>
      </c>
      <c r="C84" s="5"/>
      <c r="D84" s="5"/>
      <c r="E84" s="5"/>
      <c r="F84" s="5"/>
      <c r="G84" s="5"/>
      <c r="H84" s="5"/>
      <c r="I84" s="90">
        <v>0</v>
      </c>
    </row>
    <row r="85" spans="1:9" ht="15.75" thickBot="1" x14ac:dyDescent="0.3">
      <c r="A85" s="107"/>
      <c r="B85" s="6" t="s">
        <v>35</v>
      </c>
      <c r="C85" s="6"/>
      <c r="D85" s="6"/>
      <c r="E85" s="6"/>
      <c r="F85" s="6"/>
      <c r="G85" s="6"/>
      <c r="H85" s="6"/>
      <c r="I85" s="93">
        <v>0</v>
      </c>
    </row>
  </sheetData>
  <mergeCells count="7">
    <mergeCell ref="A62:A73"/>
    <mergeCell ref="A74:A85"/>
    <mergeCell ref="A2:A13"/>
    <mergeCell ref="A14:A25"/>
    <mergeCell ref="A26:A37"/>
    <mergeCell ref="A38:A49"/>
    <mergeCell ref="A50:A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</vt:lpstr>
      <vt:lpstr>Binary</vt:lpstr>
      <vt:lpstr>buble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2023-01-28T10:56:42Z</dcterms:modified>
</cp:coreProperties>
</file>