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Клиенты" sheetId="1" r:id="rId1"/>
    <sheet name="Расходы" sheetId="2" r:id="rId2"/>
    <sheet name="Доходы" sheetId="3" r:id="rId3"/>
    <sheet name="Запись" sheetId="4" r:id="rId4"/>
    <sheet name="Годовой отчёт" sheetId="5" r:id="rId5"/>
  </sheets>
  <calcPr calcId="152511"/>
</workbook>
</file>

<file path=xl/calcChain.xml><?xml version="1.0" encoding="utf-8"?>
<calcChain xmlns="http://schemas.openxmlformats.org/spreadsheetml/2006/main">
  <c r="C10" i="5" l="1"/>
  <c r="C9" i="5"/>
  <c r="D7" i="5"/>
  <c r="D4" i="5"/>
</calcChain>
</file>

<file path=xl/sharedStrings.xml><?xml version="1.0" encoding="utf-8"?>
<sst xmlns="http://schemas.openxmlformats.org/spreadsheetml/2006/main" count="66" uniqueCount="54">
  <si>
    <t>Имя клиента</t>
  </si>
  <si>
    <t>Номер страхования</t>
  </si>
  <si>
    <t>Тип страховки</t>
  </si>
  <si>
    <t>Валерий</t>
  </si>
  <si>
    <t>Анна</t>
  </si>
  <si>
    <t>Егор</t>
  </si>
  <si>
    <t>Gold+</t>
  </si>
  <si>
    <t>Standart</t>
  </si>
  <si>
    <t>Период действия страховки(Месяцы)</t>
  </si>
  <si>
    <t>Дата</t>
  </si>
  <si>
    <t>Поставщик</t>
  </si>
  <si>
    <t xml:space="preserve">Описание </t>
  </si>
  <si>
    <t>Сумма</t>
  </si>
  <si>
    <t>1.24</t>
  </si>
  <si>
    <t>4.4</t>
  </si>
  <si>
    <t>12.15</t>
  </si>
  <si>
    <t>СеверАвто</t>
  </si>
  <si>
    <t>Вывоз мусора</t>
  </si>
  <si>
    <t>МедТех</t>
  </si>
  <si>
    <t>Закупка танометров</t>
  </si>
  <si>
    <t>Geneve-Farm</t>
  </si>
  <si>
    <t>Закупка физраствора</t>
  </si>
  <si>
    <t>Тип дохода</t>
  </si>
  <si>
    <t>7.23</t>
  </si>
  <si>
    <t>2.1</t>
  </si>
  <si>
    <t>10.15</t>
  </si>
  <si>
    <t>Продление страховки</t>
  </si>
  <si>
    <t>Оформление страховки</t>
  </si>
  <si>
    <t>Врач/услуга</t>
  </si>
  <si>
    <t>7.25</t>
  </si>
  <si>
    <t>1.7</t>
  </si>
  <si>
    <t>9.4</t>
  </si>
  <si>
    <t>Евгений</t>
  </si>
  <si>
    <t>Ксюша</t>
  </si>
  <si>
    <t>Алла</t>
  </si>
  <si>
    <t>Ортопед/осмотр</t>
  </si>
  <si>
    <t>Окулист/коррекция зрения</t>
  </si>
  <si>
    <t>Дерматолог/консультация</t>
  </si>
  <si>
    <t>Тип операции</t>
  </si>
  <si>
    <t>Итог по доходам:</t>
  </si>
  <si>
    <t>Итог по расходам:</t>
  </si>
  <si>
    <t>Результирующий годовой баланс</t>
  </si>
  <si>
    <t>Чистая годовая прибыль:</t>
  </si>
  <si>
    <t>Источник</t>
  </si>
  <si>
    <t>2/3</t>
  </si>
  <si>
    <t>6/12</t>
  </si>
  <si>
    <t>Клиент:567343</t>
  </si>
  <si>
    <t>Клиент:423163</t>
  </si>
  <si>
    <t>7/4</t>
  </si>
  <si>
    <t>12/24</t>
  </si>
  <si>
    <t>Закупка бинтов x25</t>
  </si>
  <si>
    <t>Счета за эл-во</t>
  </si>
  <si>
    <t>МедФарм</t>
  </si>
  <si>
    <t>КолЭнерго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</si>
</sst>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D9" sqref="D9"/>
    </sheetView>
  </sheetViews>
  <sheetFormatPr defaultRowHeight="15" x14ac:dyDescent="0.25"/>
  <cols>
    <col min="1" max="1" width="20" customWidth="1"/>
    <col min="2" max="2" width="21.5703125" customWidth="1"/>
    <col min="3" max="3" width="20.5703125" customWidth="1"/>
    <col min="4" max="4" width="38.570312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8</v>
      </c>
    </row>
    <row r="2" spans="1:4" x14ac:dyDescent="0.25">
      <c r="A2" s="1">
        <v>15069</v>
      </c>
      <c r="B2" s="1" t="s">
        <v>3</v>
      </c>
      <c r="C2" s="1" t="s">
        <v>6</v>
      </c>
      <c r="D2" s="1">
        <v>24</v>
      </c>
    </row>
    <row r="3" spans="1:4" x14ac:dyDescent="0.25">
      <c r="A3" s="1">
        <v>45042</v>
      </c>
      <c r="B3" s="1" t="s">
        <v>4</v>
      </c>
      <c r="C3" s="1" t="s">
        <v>7</v>
      </c>
      <c r="D3" s="1">
        <v>6</v>
      </c>
    </row>
    <row r="4" spans="1:4" x14ac:dyDescent="0.25">
      <c r="A4" s="1">
        <v>5632</v>
      </c>
      <c r="B4" s="1" t="s">
        <v>5</v>
      </c>
      <c r="C4" s="1" t="s">
        <v>7</v>
      </c>
      <c r="D4" s="1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90" zoomScaleNormal="190" workbookViewId="0">
      <selection sqref="A1:D7"/>
    </sheetView>
  </sheetViews>
  <sheetFormatPr defaultRowHeight="15" x14ac:dyDescent="0.25"/>
  <cols>
    <col min="1" max="1" width="8.28515625" customWidth="1"/>
    <col min="2" max="2" width="14.5703125" customWidth="1"/>
    <col min="3" max="3" width="22.140625" customWidth="1"/>
    <col min="4" max="4" width="9" customWidth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x14ac:dyDescent="0.25">
      <c r="A2" s="3" t="s">
        <v>13</v>
      </c>
      <c r="B2" s="1" t="s">
        <v>16</v>
      </c>
      <c r="C2" s="1" t="s">
        <v>17</v>
      </c>
      <c r="D2" s="1">
        <v>500</v>
      </c>
    </row>
    <row r="3" spans="1:4" x14ac:dyDescent="0.25">
      <c r="A3" s="3" t="s">
        <v>14</v>
      </c>
      <c r="B3" s="1" t="s">
        <v>18</v>
      </c>
      <c r="C3" s="1" t="s">
        <v>19</v>
      </c>
      <c r="D3" s="1">
        <v>225</v>
      </c>
    </row>
    <row r="4" spans="1:4" x14ac:dyDescent="0.25">
      <c r="A4" s="3" t="s">
        <v>15</v>
      </c>
      <c r="B4" s="1" t="s">
        <v>20</v>
      </c>
      <c r="C4" s="1" t="s">
        <v>21</v>
      </c>
      <c r="D4" s="1">
        <v>50</v>
      </c>
    </row>
    <row r="5" spans="1:4" x14ac:dyDescent="0.25">
      <c r="A5" s="3"/>
      <c r="B5" s="1"/>
      <c r="C5" s="1"/>
      <c r="D5" s="1"/>
    </row>
    <row r="6" spans="1:4" x14ac:dyDescent="0.25">
      <c r="A6" s="3"/>
      <c r="B6" s="1"/>
      <c r="C6" s="1"/>
      <c r="D6" s="1"/>
    </row>
    <row r="7" spans="1:4" x14ac:dyDescent="0.25">
      <c r="A7" s="3"/>
      <c r="B7" s="1"/>
      <c r="C7" s="1"/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205" zoomScaleNormal="205" workbookViewId="0">
      <selection sqref="A1:D4"/>
    </sheetView>
  </sheetViews>
  <sheetFormatPr defaultRowHeight="15" x14ac:dyDescent="0.25"/>
  <cols>
    <col min="1" max="1" width="16.140625" customWidth="1"/>
    <col min="2" max="2" width="25.5703125" customWidth="1"/>
    <col min="3" max="3" width="23.7109375" customWidth="1"/>
    <col min="4" max="4" width="15.140625" customWidth="1"/>
  </cols>
  <sheetData>
    <row r="1" spans="1:4" x14ac:dyDescent="0.25">
      <c r="A1" s="2" t="s">
        <v>9</v>
      </c>
      <c r="B1" s="2" t="s">
        <v>22</v>
      </c>
      <c r="C1" s="2" t="s">
        <v>1</v>
      </c>
      <c r="D1" s="2" t="s">
        <v>12</v>
      </c>
    </row>
    <row r="2" spans="1:4" x14ac:dyDescent="0.25">
      <c r="A2" s="3" t="s">
        <v>23</v>
      </c>
      <c r="B2" s="1" t="s">
        <v>26</v>
      </c>
      <c r="C2" s="1">
        <v>43572</v>
      </c>
      <c r="D2" s="1">
        <v>2000</v>
      </c>
    </row>
    <row r="3" spans="1:4" x14ac:dyDescent="0.25">
      <c r="A3" s="3" t="s">
        <v>24</v>
      </c>
      <c r="B3" s="1" t="s">
        <v>27</v>
      </c>
      <c r="C3" s="1">
        <v>96423</v>
      </c>
      <c r="D3" s="1">
        <v>500</v>
      </c>
    </row>
    <row r="4" spans="1:4" x14ac:dyDescent="0.25">
      <c r="A4" s="3" t="s">
        <v>25</v>
      </c>
      <c r="B4" s="1" t="s">
        <v>26</v>
      </c>
      <c r="C4" s="1">
        <v>12465</v>
      </c>
      <c r="D4" s="1">
        <v>700</v>
      </c>
    </row>
    <row r="5" spans="1:4" x14ac:dyDescent="0.25">
      <c r="A5" s="3"/>
      <c r="B5" s="1"/>
      <c r="C5" s="1"/>
      <c r="D5" s="1"/>
    </row>
    <row r="6" spans="1:4" x14ac:dyDescent="0.25">
      <c r="A6" s="3"/>
      <c r="B6" s="1"/>
      <c r="C6" s="1"/>
      <c r="D6" s="1"/>
    </row>
    <row r="7" spans="1:4" x14ac:dyDescent="0.25">
      <c r="A7" s="3"/>
      <c r="B7" s="1"/>
      <c r="C7" s="1"/>
      <c r="D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90" zoomScaleNormal="190" workbookViewId="0">
      <selection activeCell="D9" sqref="D9"/>
    </sheetView>
  </sheetViews>
  <sheetFormatPr defaultRowHeight="15" x14ac:dyDescent="0.25"/>
  <cols>
    <col min="1" max="1" width="22.5703125" customWidth="1"/>
    <col min="2" max="2" width="23" customWidth="1"/>
    <col min="3" max="3" width="21.140625" customWidth="1"/>
    <col min="4" max="4" width="27.28515625" customWidth="1"/>
  </cols>
  <sheetData>
    <row r="1" spans="1:4" x14ac:dyDescent="0.25">
      <c r="A1" s="2" t="s">
        <v>9</v>
      </c>
      <c r="B1" s="2" t="s">
        <v>0</v>
      </c>
      <c r="C1" s="2" t="s">
        <v>1</v>
      </c>
      <c r="D1" s="2" t="s">
        <v>28</v>
      </c>
    </row>
    <row r="2" spans="1:4" x14ac:dyDescent="0.25">
      <c r="A2" s="3" t="s">
        <v>29</v>
      </c>
      <c r="B2" s="1" t="s">
        <v>32</v>
      </c>
      <c r="C2" s="1">
        <v>97652</v>
      </c>
      <c r="D2" s="1" t="s">
        <v>35</v>
      </c>
    </row>
    <row r="3" spans="1:4" x14ac:dyDescent="0.25">
      <c r="A3" s="3" t="s">
        <v>30</v>
      </c>
      <c r="B3" s="1" t="s">
        <v>33</v>
      </c>
      <c r="C3" s="1">
        <v>24684</v>
      </c>
      <c r="D3" s="1" t="s">
        <v>36</v>
      </c>
    </row>
    <row r="4" spans="1:4" x14ac:dyDescent="0.25">
      <c r="A4" s="3" t="s">
        <v>31</v>
      </c>
      <c r="B4" s="1" t="s">
        <v>34</v>
      </c>
      <c r="C4" s="1">
        <v>51287</v>
      </c>
      <c r="D4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45" zoomScaleNormal="145" workbookViewId="0">
      <selection activeCell="E18" sqref="E18"/>
    </sheetView>
  </sheetViews>
  <sheetFormatPr defaultRowHeight="15" x14ac:dyDescent="0.25"/>
  <cols>
    <col min="1" max="1" width="11.140625" customWidth="1"/>
    <col min="2" max="2" width="23.5703125" customWidth="1"/>
    <col min="3" max="3" width="16" customWidth="1"/>
    <col min="4" max="4" width="19.42578125" customWidth="1"/>
  </cols>
  <sheetData>
    <row r="1" spans="1:4" x14ac:dyDescent="0.25">
      <c r="A1" s="5" t="s">
        <v>9</v>
      </c>
      <c r="B1" s="5" t="s">
        <v>38</v>
      </c>
      <c r="C1" s="5" t="s">
        <v>43</v>
      </c>
      <c r="D1" s="5" t="s">
        <v>12</v>
      </c>
    </row>
    <row r="2" spans="1:4" x14ac:dyDescent="0.25">
      <c r="A2" s="3" t="s">
        <v>45</v>
      </c>
      <c r="B2" s="1" t="s">
        <v>26</v>
      </c>
      <c r="C2" s="1" t="s">
        <v>46</v>
      </c>
      <c r="D2" s="1">
        <v>5000</v>
      </c>
    </row>
    <row r="3" spans="1:4" x14ac:dyDescent="0.25">
      <c r="A3" s="3" t="s">
        <v>44</v>
      </c>
      <c r="B3" s="1" t="s">
        <v>27</v>
      </c>
      <c r="C3" s="1" t="s">
        <v>47</v>
      </c>
      <c r="D3" s="1">
        <v>4000</v>
      </c>
    </row>
    <row r="4" spans="1:4" x14ac:dyDescent="0.25">
      <c r="A4" s="6" t="s">
        <v>39</v>
      </c>
      <c r="B4" s="6"/>
      <c r="D4" s="4">
        <f>SUM(D2:D3)</f>
        <v>9000</v>
      </c>
    </row>
    <row r="5" spans="1:4" x14ac:dyDescent="0.25">
      <c r="A5" s="8" t="s">
        <v>49</v>
      </c>
      <c r="B5" s="9" t="s">
        <v>50</v>
      </c>
      <c r="C5" s="9" t="s">
        <v>52</v>
      </c>
      <c r="D5" s="9">
        <v>100</v>
      </c>
    </row>
    <row r="6" spans="1:4" x14ac:dyDescent="0.25">
      <c r="A6" s="8" t="s">
        <v>48</v>
      </c>
      <c r="B6" s="9" t="s">
        <v>51</v>
      </c>
      <c r="C6" s="9" t="s">
        <v>53</v>
      </c>
      <c r="D6" s="9">
        <v>5000</v>
      </c>
    </row>
    <row r="7" spans="1:4" x14ac:dyDescent="0.25">
      <c r="A7" s="7" t="s">
        <v>40</v>
      </c>
      <c r="B7" s="7"/>
      <c r="D7" s="4">
        <f>SUM(D5:D6)</f>
        <v>5100</v>
      </c>
    </row>
    <row r="9" spans="1:4" x14ac:dyDescent="0.25">
      <c r="A9" s="6" t="s">
        <v>41</v>
      </c>
      <c r="B9" s="6"/>
      <c r="C9" s="10">
        <f>D4/D7</f>
        <v>1.7647058823529411</v>
      </c>
    </row>
    <row r="10" spans="1:4" x14ac:dyDescent="0.25">
      <c r="A10" s="6" t="s">
        <v>42</v>
      </c>
      <c r="B10" s="6"/>
      <c r="C10">
        <f>D4-D7</f>
        <v>3900</v>
      </c>
    </row>
  </sheetData>
  <mergeCells count="4">
    <mergeCell ref="A4:B4"/>
    <mergeCell ref="A7:B7"/>
    <mergeCell ref="A9:B9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Клиенты</vt:lpstr>
      <vt:lpstr>Расходы</vt:lpstr>
      <vt:lpstr>Доходы</vt:lpstr>
      <vt:lpstr>Запись</vt:lpstr>
      <vt:lpstr>Годовой отчёт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2021-12-13T19:54:24Z</dcterms:modified>
</cp:coreProperties>
</file>