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9ga\PycharmProjects\Radioactivity_Analysis\"/>
    </mc:Choice>
  </mc:AlternateContent>
  <xr:revisionPtr revIDLastSave="0" documentId="8_{10C7466F-826D-42E1-AABD-E98DB518C1E9}" xr6:coauthVersionLast="47" xr6:coauthVersionMax="47" xr10:uidLastSave="{00000000-0000-0000-0000-000000000000}"/>
  <bookViews>
    <workbookView xWindow="4020" yWindow="4020" windowWidth="21600" windowHeight="1138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1" l="1"/>
  <c r="D15" i="1" s="1"/>
  <c r="D14" i="1"/>
  <c r="C14" i="1"/>
  <c r="C13" i="1"/>
  <c r="D13" i="1" s="1"/>
  <c r="C12" i="1"/>
  <c r="D12" i="1" s="1"/>
  <c r="D11" i="1"/>
  <c r="C11" i="1"/>
  <c r="C10" i="1"/>
  <c r="D10" i="1" s="1"/>
  <c r="C9" i="1"/>
  <c r="D9" i="1" s="1"/>
  <c r="D8" i="1"/>
  <c r="C8" i="1"/>
  <c r="C7" i="1"/>
  <c r="D7" i="1" s="1"/>
  <c r="C6" i="1"/>
  <c r="D6" i="1" s="1"/>
  <c r="D5" i="1"/>
  <c r="C5" i="1"/>
  <c r="C4" i="1"/>
  <c r="D4" i="1" s="1"/>
  <c r="C3" i="1"/>
  <c r="D3" i="1" s="1"/>
  <c r="D2" i="1"/>
  <c r="C2" i="1"/>
</calcChain>
</file>

<file path=xl/sharedStrings.xml><?xml version="1.0" encoding="utf-8"?>
<sst xmlns="http://schemas.openxmlformats.org/spreadsheetml/2006/main" count="4" uniqueCount="4">
  <si>
    <t>Voltage</t>
  </si>
  <si>
    <t>Counts</t>
  </si>
  <si>
    <t>Error</t>
  </si>
  <si>
    <t>Error%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</si>
</sst>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latin typeface="Calibri"/>
              </a:rPr>
              <a:t>Counts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8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Sheet1!$C$2:$C$15</c:f>
                <c:numCache>
                  <c:formatCode>General</c:formatCode>
                  <c:ptCount val="14"/>
                  <c:pt idx="0">
                    <c:v>35.888716889852724</c:v>
                  </c:pt>
                  <c:pt idx="1">
                    <c:v>39.597979746446661</c:v>
                  </c:pt>
                  <c:pt idx="2">
                    <c:v>44.407206622349037</c:v>
                  </c:pt>
                  <c:pt idx="3">
                    <c:v>44.05678154382138</c:v>
                  </c:pt>
                  <c:pt idx="4">
                    <c:v>44.328320518603</c:v>
                  </c:pt>
                  <c:pt idx="5">
                    <c:v>46.400431032480725</c:v>
                  </c:pt>
                  <c:pt idx="6">
                    <c:v>47.254629402842639</c:v>
                  </c:pt>
                  <c:pt idx="7">
                    <c:v>47.937459256827538</c:v>
                  </c:pt>
                  <c:pt idx="8">
                    <c:v>48.28043081829324</c:v>
                  </c:pt>
                  <c:pt idx="9">
                    <c:v>48</c:v>
                  </c:pt>
                  <c:pt idx="10">
                    <c:v>47.191100855987671</c:v>
                  </c:pt>
                  <c:pt idx="11">
                    <c:v>47.592016137163178</c:v>
                  </c:pt>
                  <c:pt idx="12">
                    <c:v>47.138094997570704</c:v>
                  </c:pt>
                  <c:pt idx="13">
                    <c:v>48.041648597857254</c:v>
                  </c:pt>
                </c:numCache>
              </c:numRef>
            </c:plus>
            <c:minus>
              <c:numRef>
                <c:f>Sheet1!$C$2:$C$15</c:f>
                <c:numCache>
                  <c:formatCode>General</c:formatCode>
                  <c:ptCount val="14"/>
                  <c:pt idx="0">
                    <c:v>35.888716889852724</c:v>
                  </c:pt>
                  <c:pt idx="1">
                    <c:v>39.597979746446661</c:v>
                  </c:pt>
                  <c:pt idx="2">
                    <c:v>44.407206622349037</c:v>
                  </c:pt>
                  <c:pt idx="3">
                    <c:v>44.05678154382138</c:v>
                  </c:pt>
                  <c:pt idx="4">
                    <c:v>44.328320518603</c:v>
                  </c:pt>
                  <c:pt idx="5">
                    <c:v>46.400431032480725</c:v>
                  </c:pt>
                  <c:pt idx="6">
                    <c:v>47.254629402842639</c:v>
                  </c:pt>
                  <c:pt idx="7">
                    <c:v>47.937459256827538</c:v>
                  </c:pt>
                  <c:pt idx="8">
                    <c:v>48.28043081829324</c:v>
                  </c:pt>
                  <c:pt idx="9">
                    <c:v>48</c:v>
                  </c:pt>
                  <c:pt idx="10">
                    <c:v>47.191100855987671</c:v>
                  </c:pt>
                  <c:pt idx="11">
                    <c:v>47.592016137163178</c:v>
                  </c:pt>
                  <c:pt idx="12">
                    <c:v>47.138094997570704</c:v>
                  </c:pt>
                  <c:pt idx="13">
                    <c:v>48.041648597857254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Sheet1!$A$2:$A$15</c:f>
              <c:numCache>
                <c:formatCode>General</c:formatCode>
                <c:ptCount val="14"/>
                <c:pt idx="0">
                  <c:v>600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1000</c:v>
                </c:pt>
                <c:pt idx="9">
                  <c:v>1050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1288</c:v>
                </c:pt>
                <c:pt idx="1">
                  <c:v>1568</c:v>
                </c:pt>
                <c:pt idx="2">
                  <c:v>1972</c:v>
                </c:pt>
                <c:pt idx="3">
                  <c:v>1941</c:v>
                </c:pt>
                <c:pt idx="4">
                  <c:v>1965</c:v>
                </c:pt>
                <c:pt idx="5">
                  <c:v>2153</c:v>
                </c:pt>
                <c:pt idx="6">
                  <c:v>2233</c:v>
                </c:pt>
                <c:pt idx="7">
                  <c:v>2298</c:v>
                </c:pt>
                <c:pt idx="8">
                  <c:v>2331</c:v>
                </c:pt>
                <c:pt idx="9">
                  <c:v>2304</c:v>
                </c:pt>
                <c:pt idx="10">
                  <c:v>2227</c:v>
                </c:pt>
                <c:pt idx="11">
                  <c:v>2265</c:v>
                </c:pt>
                <c:pt idx="12">
                  <c:v>2222</c:v>
                </c:pt>
                <c:pt idx="13">
                  <c:v>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4-49EE-A8DE-56345C872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79316"/>
        <c:axId val="90074508"/>
      </c:scatterChart>
      <c:valAx>
        <c:axId val="821793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074508"/>
        <c:crosses val="autoZero"/>
        <c:crossBetween val="midCat"/>
      </c:valAx>
      <c:valAx>
        <c:axId val="900745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17931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360000</xdr:colOff>
      <xdr:row>1</xdr:row>
      <xdr:rowOff>42840</xdr:rowOff>
    </xdr:from>
    <xdr:to>
      <xdr:col>21</xdr:col>
      <xdr:colOff>464400</xdr:colOff>
      <xdr:row>34</xdr:row>
      <xdr:rowOff>114120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Normal="100" workbookViewId="0">
      <selection activeCell="B16" sqref="B16"/>
    </sheetView>
  </sheetViews>
  <sheetFormatPr defaultColWidth="8.710937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600</v>
      </c>
      <c r="B2">
        <v>1288</v>
      </c>
      <c r="C2">
        <f t="shared" ref="C2:C15" si="0">SQRT(B2)</f>
        <v>35.888716889852724</v>
      </c>
      <c r="D2">
        <f t="shared" ref="D2:D15" si="1">(C2/B2)*100</f>
        <v>2.7863910628767643</v>
      </c>
    </row>
    <row r="3" spans="1:4" x14ac:dyDescent="0.25">
      <c r="A3">
        <v>650</v>
      </c>
      <c r="B3">
        <v>1568</v>
      </c>
      <c r="C3">
        <f t="shared" si="0"/>
        <v>39.597979746446661</v>
      </c>
      <c r="D3">
        <f t="shared" si="1"/>
        <v>2.5253813613805272</v>
      </c>
    </row>
    <row r="4" spans="1:4" x14ac:dyDescent="0.25">
      <c r="A4">
        <v>700</v>
      </c>
      <c r="B4">
        <v>1972</v>
      </c>
      <c r="C4">
        <f t="shared" si="0"/>
        <v>44.407206622349037</v>
      </c>
      <c r="D4">
        <f t="shared" si="1"/>
        <v>2.2518867455552249</v>
      </c>
    </row>
    <row r="5" spans="1:4" x14ac:dyDescent="0.25">
      <c r="A5">
        <v>750</v>
      </c>
      <c r="B5">
        <v>1941</v>
      </c>
      <c r="C5">
        <f t="shared" si="0"/>
        <v>44.05678154382138</v>
      </c>
      <c r="D5">
        <f t="shared" si="1"/>
        <v>2.2697981217836878</v>
      </c>
    </row>
    <row r="6" spans="1:4" x14ac:dyDescent="0.25">
      <c r="A6">
        <v>800</v>
      </c>
      <c r="B6">
        <v>1965</v>
      </c>
      <c r="C6">
        <f t="shared" si="0"/>
        <v>44.328320518603</v>
      </c>
      <c r="D6">
        <f t="shared" si="1"/>
        <v>2.2558941739747076</v>
      </c>
    </row>
    <row r="7" spans="1:4" x14ac:dyDescent="0.25">
      <c r="A7">
        <v>850</v>
      </c>
      <c r="B7">
        <v>2153</v>
      </c>
      <c r="C7">
        <f t="shared" si="0"/>
        <v>46.400431032480725</v>
      </c>
      <c r="D7">
        <f t="shared" si="1"/>
        <v>2.1551523935197734</v>
      </c>
    </row>
    <row r="8" spans="1:4" x14ac:dyDescent="0.25">
      <c r="A8">
        <v>900</v>
      </c>
      <c r="B8">
        <v>2233</v>
      </c>
      <c r="C8">
        <f t="shared" si="0"/>
        <v>47.254629402842639</v>
      </c>
      <c r="D8">
        <f t="shared" si="1"/>
        <v>2.1161947784524244</v>
      </c>
    </row>
    <row r="9" spans="1:4" x14ac:dyDescent="0.25">
      <c r="A9">
        <v>950</v>
      </c>
      <c r="B9">
        <v>2298</v>
      </c>
      <c r="C9">
        <f t="shared" si="0"/>
        <v>47.937459256827538</v>
      </c>
      <c r="D9">
        <f t="shared" si="1"/>
        <v>2.0860513166591614</v>
      </c>
    </row>
    <row r="10" spans="1:4" x14ac:dyDescent="0.25">
      <c r="A10">
        <v>1000</v>
      </c>
      <c r="B10">
        <v>2331</v>
      </c>
      <c r="C10">
        <f t="shared" si="0"/>
        <v>48.28043081829324</v>
      </c>
      <c r="D10">
        <f t="shared" si="1"/>
        <v>2.071232553337333</v>
      </c>
    </row>
    <row r="11" spans="1:4" x14ac:dyDescent="0.25">
      <c r="A11">
        <v>1050</v>
      </c>
      <c r="B11">
        <v>2304</v>
      </c>
      <c r="C11">
        <f t="shared" si="0"/>
        <v>48</v>
      </c>
      <c r="D11">
        <f t="shared" si="1"/>
        <v>2.083333333333333</v>
      </c>
    </row>
    <row r="12" spans="1:4" x14ac:dyDescent="0.25">
      <c r="A12">
        <v>1100</v>
      </c>
      <c r="B12">
        <v>2227</v>
      </c>
      <c r="C12">
        <f t="shared" si="0"/>
        <v>47.191100855987671</v>
      </c>
      <c r="D12">
        <f t="shared" si="1"/>
        <v>2.1190435947906452</v>
      </c>
    </row>
    <row r="13" spans="1:4" x14ac:dyDescent="0.25">
      <c r="A13">
        <v>1200</v>
      </c>
      <c r="B13">
        <v>2265</v>
      </c>
      <c r="C13">
        <f t="shared" si="0"/>
        <v>47.592016137163178</v>
      </c>
      <c r="D13">
        <f t="shared" si="1"/>
        <v>2.1011927654376676</v>
      </c>
    </row>
    <row r="14" spans="1:4" x14ac:dyDescent="0.25">
      <c r="A14">
        <v>1300</v>
      </c>
      <c r="B14">
        <v>2222</v>
      </c>
      <c r="C14">
        <f t="shared" si="0"/>
        <v>47.138094997570704</v>
      </c>
      <c r="D14">
        <f t="shared" si="1"/>
        <v>2.1214264175324349</v>
      </c>
    </row>
    <row r="15" spans="1:4" x14ac:dyDescent="0.25">
      <c r="A15">
        <v>1400</v>
      </c>
      <c r="B15">
        <v>2308</v>
      </c>
      <c r="C15">
        <f t="shared" si="0"/>
        <v>48.041648597857254</v>
      </c>
      <c r="D15">
        <f t="shared" si="1"/>
        <v>2.0815272356090664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Arthur Goetzke-Coburn</dc:creator>
  <dc:description/>
  <cp:lastModifiedBy>Arthur Goetzke-Coburn</cp:lastModifiedBy>
  <cp:revision>1</cp:revision>
  <dcterms:created xsi:type="dcterms:W3CDTF">2022-10-26T13:49:40Z</dcterms:created>
  <dcterms:modified xsi:type="dcterms:W3CDTF">2022-11-26T22:47:28Z</dcterms:modified>
  <dc:language>en-CA</dc:language>
</cp:coreProperties>
</file>