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8\0.STAGE\"/>
    </mc:Choice>
  </mc:AlternateContent>
  <xr:revisionPtr revIDLastSave="0" documentId="13_ncr:1_{6AE0788B-F8BA-4E34-9396-784FE512F992}" xr6:coauthVersionLast="36" xr6:coauthVersionMax="47" xr10:uidLastSave="{00000000-0000-0000-0000-000000000000}"/>
  <bookViews>
    <workbookView minimized="1" xWindow="0" yWindow="0" windowWidth="17256" windowHeight="5124" activeTab="6" xr2:uid="{00000000-000D-0000-FFFF-FFFF00000000}"/>
  </bookViews>
  <sheets>
    <sheet name="Entree" sheetId="12" r:id="rId1"/>
    <sheet name="Depart" sheetId="10" r:id="rId2"/>
    <sheet name="ENTREES" sheetId="13" r:id="rId3"/>
    <sheet name="DEPARTS" sheetId="14" r:id="rId4"/>
    <sheet name="Fonction" sheetId="6" r:id="rId5"/>
    <sheet name="Affectation" sheetId="5" r:id="rId6"/>
    <sheet name="Employee" sheetId="7" r:id="rId7"/>
    <sheet name="FACT" sheetId="8" r:id="rId8"/>
    <sheet name="Contrat" sheetId="9" r:id="rId9"/>
  </sheets>
  <calcPr calcId="191028"/>
</workbook>
</file>

<file path=xl/calcChain.xml><?xml version="1.0" encoding="utf-8"?>
<calcChain xmlns="http://schemas.openxmlformats.org/spreadsheetml/2006/main">
  <c r="J38" i="8" l="1"/>
  <c r="D30" i="8"/>
  <c r="D30" i="7"/>
  <c r="D3" i="12"/>
</calcChain>
</file>

<file path=xl/sharedStrings.xml><?xml version="1.0" encoding="utf-8"?>
<sst xmlns="http://schemas.openxmlformats.org/spreadsheetml/2006/main" count="717" uniqueCount="155">
  <si>
    <t>Sex</t>
  </si>
  <si>
    <t xml:space="preserve">Fonction </t>
  </si>
  <si>
    <t>Affectation</t>
  </si>
  <si>
    <t>Sttafing</t>
  </si>
  <si>
    <t>Type de contrat</t>
  </si>
  <si>
    <t xml:space="preserve">Date de départ </t>
  </si>
  <si>
    <t>Type de départ</t>
  </si>
  <si>
    <t>Cause de départ</t>
  </si>
  <si>
    <t>Homme</t>
  </si>
  <si>
    <t xml:space="preserve">Sales Advisor </t>
  </si>
  <si>
    <t>Morocco Mall</t>
  </si>
  <si>
    <t>Part Time</t>
  </si>
  <si>
    <t>Anapaec</t>
  </si>
  <si>
    <t xml:space="preserve">Résiliation </t>
  </si>
  <si>
    <t>Faute Grave</t>
  </si>
  <si>
    <t>Anfa Place</t>
  </si>
  <si>
    <t xml:space="preserve">Démission </t>
  </si>
  <si>
    <t>Full Time</t>
  </si>
  <si>
    <t>CDI  Tahfiz</t>
  </si>
  <si>
    <t>Femme</t>
  </si>
  <si>
    <t xml:space="preserve">Age </t>
  </si>
  <si>
    <t>Date d'entrée</t>
  </si>
  <si>
    <t xml:space="preserve">HEAD OFFICE </t>
  </si>
  <si>
    <t>Content Creator</t>
  </si>
  <si>
    <t>FEMME</t>
  </si>
  <si>
    <t>CDI</t>
  </si>
  <si>
    <t>MOROCCO MALL</t>
  </si>
  <si>
    <t>Arribat Center</t>
  </si>
  <si>
    <t>Anapec</t>
  </si>
  <si>
    <t>HOMME</t>
  </si>
  <si>
    <t>Facility manager</t>
  </si>
  <si>
    <t xml:space="preserve">WISSAL </t>
  </si>
  <si>
    <t>Wissal</t>
  </si>
  <si>
    <t>Wahiba</t>
  </si>
  <si>
    <t>Loubna</t>
  </si>
  <si>
    <t>Fatima</t>
  </si>
  <si>
    <t>karim</t>
  </si>
  <si>
    <t>Abdellilah</t>
  </si>
  <si>
    <t xml:space="preserve">Nassim </t>
  </si>
  <si>
    <t>Zineb</t>
  </si>
  <si>
    <t>Salma</t>
  </si>
  <si>
    <t>WAHIBA</t>
  </si>
  <si>
    <t xml:space="preserve"> LOUBNA</t>
  </si>
  <si>
    <t xml:space="preserve"> FATIMA</t>
  </si>
  <si>
    <t>KARIM</t>
  </si>
  <si>
    <t>ABDELLILAH</t>
  </si>
  <si>
    <t>NASSIM</t>
  </si>
  <si>
    <t xml:space="preserve"> ZINEB</t>
  </si>
  <si>
    <t>SALMA</t>
  </si>
  <si>
    <t>Nom</t>
  </si>
  <si>
    <t>Prénom</t>
  </si>
  <si>
    <t>Rachid</t>
  </si>
  <si>
    <t>Reda</t>
  </si>
  <si>
    <t xml:space="preserve"> El mehdi</t>
  </si>
  <si>
    <t xml:space="preserve">Youssef </t>
  </si>
  <si>
    <t xml:space="preserve">Imad </t>
  </si>
  <si>
    <t>Ilham</t>
  </si>
  <si>
    <t>Houssam</t>
  </si>
  <si>
    <t>RACHID</t>
  </si>
  <si>
    <t>REDA</t>
  </si>
  <si>
    <t>EL MEHDI</t>
  </si>
  <si>
    <t>HOUSSAM</t>
  </si>
  <si>
    <t>ILHAM</t>
  </si>
  <si>
    <t>IMAD</t>
  </si>
  <si>
    <t>YOUSSEF</t>
  </si>
  <si>
    <t>AffectationID</t>
  </si>
  <si>
    <t>1</t>
  </si>
  <si>
    <t>2</t>
  </si>
  <si>
    <t>3</t>
  </si>
  <si>
    <t>Anfa place</t>
  </si>
  <si>
    <t>FonctionID</t>
  </si>
  <si>
    <t xml:space="preserve"> CEO ASSISTANT</t>
  </si>
  <si>
    <t>Store manager</t>
  </si>
  <si>
    <t>Section manager</t>
  </si>
  <si>
    <t>Second store manager</t>
  </si>
  <si>
    <t xml:space="preserve">Women Officer </t>
  </si>
  <si>
    <t xml:space="preserve">warehouse </t>
  </si>
  <si>
    <t>Visual marchandiser</t>
  </si>
  <si>
    <t>Senior Accountant and finance</t>
  </si>
  <si>
    <t xml:space="preserve">Affectation </t>
  </si>
  <si>
    <t>SALAIRE NET</t>
  </si>
  <si>
    <t>Amina</t>
  </si>
  <si>
    <t>Head OFFICE</t>
  </si>
  <si>
    <t>Noura</t>
  </si>
  <si>
    <t>Yassine</t>
  </si>
  <si>
    <t xml:space="preserve">Ayoub </t>
  </si>
  <si>
    <t>Ayoub</t>
  </si>
  <si>
    <t>Ibrahim</t>
  </si>
  <si>
    <t>Sales advisor</t>
  </si>
  <si>
    <t>Zohair</t>
  </si>
  <si>
    <t>Zouhair</t>
  </si>
  <si>
    <t>Salmane</t>
  </si>
  <si>
    <t>Ahmed</t>
  </si>
  <si>
    <t>Isamil</t>
  </si>
  <si>
    <t>Ismail</t>
  </si>
  <si>
    <t>Aymen</t>
  </si>
  <si>
    <t>Ayman</t>
  </si>
  <si>
    <t>Hamza</t>
  </si>
  <si>
    <t>Chaimae</t>
  </si>
  <si>
    <t>Abdelmoughit</t>
  </si>
  <si>
    <t>Soufiane</t>
  </si>
  <si>
    <t>Imad</t>
  </si>
  <si>
    <t>Abdessamad</t>
  </si>
  <si>
    <t>Youssef</t>
  </si>
  <si>
    <t>Salah eddine</t>
  </si>
  <si>
    <t>salah eddine</t>
  </si>
  <si>
    <t>Mesrar</t>
  </si>
  <si>
    <t>WISSAL</t>
  </si>
  <si>
    <t>TypeContratID</t>
  </si>
  <si>
    <t>sttafing</t>
  </si>
  <si>
    <t xml:space="preserve">Full Time </t>
  </si>
  <si>
    <t>Age</t>
  </si>
  <si>
    <t>26</t>
  </si>
  <si>
    <t>25</t>
  </si>
  <si>
    <t>Salaire</t>
  </si>
  <si>
    <t>EmpID</t>
  </si>
  <si>
    <t>EMP1015</t>
  </si>
  <si>
    <t>EMP1020</t>
  </si>
  <si>
    <t>EMP1040</t>
  </si>
  <si>
    <t>EMP1035</t>
  </si>
  <si>
    <t>EMP1030</t>
  </si>
  <si>
    <t>Colonne1</t>
  </si>
  <si>
    <t>EMP1025</t>
  </si>
  <si>
    <t>EMP1045</t>
  </si>
  <si>
    <t>EMP1050</t>
  </si>
  <si>
    <t>EMP1055</t>
  </si>
  <si>
    <t>EMP1060</t>
  </si>
  <si>
    <t>EMP1065</t>
  </si>
  <si>
    <t>EMP1070</t>
  </si>
  <si>
    <t>EMP1075</t>
  </si>
  <si>
    <t>EMP1080</t>
  </si>
  <si>
    <t>EMP1085</t>
  </si>
  <si>
    <t>EMP1090</t>
  </si>
  <si>
    <t>EMP1095</t>
  </si>
  <si>
    <t>EMP1100</t>
  </si>
  <si>
    <t>EMP1105</t>
  </si>
  <si>
    <t>EMP1110</t>
  </si>
  <si>
    <t>EMP1115</t>
  </si>
  <si>
    <t>EMP1120</t>
  </si>
  <si>
    <t>EMP1125</t>
  </si>
  <si>
    <t>EMP1130</t>
  </si>
  <si>
    <t>EMP1135</t>
  </si>
  <si>
    <t>EMP1140</t>
  </si>
  <si>
    <t>EMP1145</t>
  </si>
  <si>
    <t>EMP1150</t>
  </si>
  <si>
    <t>EMP1160</t>
  </si>
  <si>
    <t>EMP1165</t>
  </si>
  <si>
    <t>EMP1170</t>
  </si>
  <si>
    <t>EMP1175</t>
  </si>
  <si>
    <t>EMP1180</t>
  </si>
  <si>
    <t>EMP1185</t>
  </si>
  <si>
    <t>EMP1190</t>
  </si>
  <si>
    <t>EMP1195</t>
  </si>
  <si>
    <t>Active</t>
  </si>
  <si>
    <t>Carré  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</si>
</sst>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MAD]"/>
  </numFmts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444444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3" fillId="7" borderId="0" applyNumberFormat="0" applyBorder="0" applyAlignment="0" applyProtection="0"/>
  </cellStyleXfs>
  <cellXfs count="90">
    <xf numFmtId="0" fontId="0" fillId="0" borderId="0" xfId="0"/>
    <xf numFmtId="49" fontId="1" fillId="0" borderId="2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top"/>
    </xf>
    <xf numFmtId="49" fontId="1" fillId="5" borderId="2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14" fontId="2" fillId="5" borderId="1" xfId="0" applyNumberFormat="1" applyFont="1" applyFill="1" applyBorder="1" applyAlignment="1">
      <alignment horizontal="center" vertical="top"/>
    </xf>
    <xf numFmtId="49" fontId="1" fillId="0" borderId="9" xfId="0" applyNumberFormat="1" applyFont="1" applyBorder="1" applyAlignment="1">
      <alignment horizontal="center" vertical="top"/>
    </xf>
    <xf numFmtId="49" fontId="1" fillId="0" borderId="10" xfId="0" applyNumberFormat="1" applyFont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14" fontId="7" fillId="5" borderId="1" xfId="0" applyNumberFormat="1" applyFont="1" applyFill="1" applyBorder="1" applyAlignment="1">
      <alignment horizontal="center" vertical="top"/>
    </xf>
    <xf numFmtId="0" fontId="10" fillId="4" borderId="7" xfId="0" applyFont="1" applyFill="1" applyBorder="1"/>
    <xf numFmtId="0" fontId="10" fillId="4" borderId="8" xfId="0" applyFont="1" applyFill="1" applyBorder="1"/>
    <xf numFmtId="0" fontId="0" fillId="5" borderId="7" xfId="0" applyFont="1" applyFill="1" applyBorder="1"/>
    <xf numFmtId="0" fontId="0" fillId="0" borderId="7" xfId="0" applyFont="1" applyBorder="1"/>
    <xf numFmtId="0" fontId="0" fillId="5" borderId="4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top" wrapText="1"/>
    </xf>
    <xf numFmtId="0" fontId="10" fillId="4" borderId="6" xfId="0" applyFont="1" applyFill="1" applyBorder="1"/>
    <xf numFmtId="0" fontId="0" fillId="5" borderId="6" xfId="0" applyFont="1" applyFill="1" applyBorder="1"/>
    <xf numFmtId="0" fontId="0" fillId="5" borderId="7" xfId="0" applyFont="1" applyFill="1" applyBorder="1" applyAlignment="1">
      <alignment horizontal="center"/>
    </xf>
    <xf numFmtId="164" fontId="3" fillId="5" borderId="11" xfId="0" applyNumberFormat="1" applyFont="1" applyFill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164" fontId="11" fillId="3" borderId="11" xfId="2" applyNumberFormat="1" applyFont="1" applyFill="1" applyBorder="1" applyAlignment="1">
      <alignment horizontal="center" vertical="center" wrapText="1"/>
    </xf>
    <xf numFmtId="164" fontId="2" fillId="6" borderId="11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top" wrapText="1"/>
    </xf>
    <xf numFmtId="0" fontId="0" fillId="5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 wrapText="1"/>
    </xf>
    <xf numFmtId="0" fontId="10" fillId="4" borderId="13" xfId="0" applyFont="1" applyFill="1" applyBorder="1"/>
    <xf numFmtId="0" fontId="0" fillId="5" borderId="13" xfId="0" applyFont="1" applyFill="1" applyBorder="1"/>
    <xf numFmtId="0" fontId="0" fillId="0" borderId="13" xfId="0" applyFont="1" applyBorder="1"/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9" fillId="2" borderId="13" xfId="1" applyBorder="1"/>
    <xf numFmtId="49" fontId="4" fillId="5" borderId="1" xfId="0" applyNumberFormat="1" applyFont="1" applyFill="1" applyBorder="1" applyAlignment="1">
      <alignment horizontal="center"/>
    </xf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 wrapText="1"/>
    </xf>
    <xf numFmtId="14" fontId="0" fillId="5" borderId="4" xfId="0" applyNumberFormat="1" applyFont="1" applyFill="1" applyBorder="1" applyAlignment="1">
      <alignment horizontal="center"/>
    </xf>
    <xf numFmtId="14" fontId="0" fillId="5" borderId="3" xfId="0" applyNumberFormat="1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 wrapText="1"/>
    </xf>
    <xf numFmtId="0" fontId="11" fillId="5" borderId="4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1" fillId="5" borderId="3" xfId="0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164" fontId="0" fillId="0" borderId="0" xfId="0" applyNumberFormat="1"/>
    <xf numFmtId="0" fontId="13" fillId="7" borderId="13" xfId="3" applyBorder="1"/>
    <xf numFmtId="0" fontId="13" fillId="7" borderId="1" xfId="3" applyBorder="1" applyAlignment="1">
      <alignment horizontal="center"/>
    </xf>
    <xf numFmtId="0" fontId="13" fillId="7" borderId="7" xfId="3" applyBorder="1"/>
    <xf numFmtId="0" fontId="13" fillId="7" borderId="7" xfId="3" applyBorder="1" applyAlignment="1">
      <alignment horizontal="center"/>
    </xf>
    <xf numFmtId="0" fontId="13" fillId="7" borderId="7" xfId="3" applyBorder="1" applyAlignment="1">
      <alignment horizontal="center" vertical="center"/>
    </xf>
    <xf numFmtId="164" fontId="13" fillId="7" borderId="11" xfId="3" applyNumberFormat="1" applyBorder="1" applyAlignment="1">
      <alignment horizontal="center" vertical="center"/>
    </xf>
    <xf numFmtId="49" fontId="13" fillId="7" borderId="1" xfId="3" applyNumberFormat="1" applyBorder="1" applyAlignment="1">
      <alignment horizontal="center" vertical="center"/>
    </xf>
    <xf numFmtId="49" fontId="13" fillId="7" borderId="1" xfId="3" applyNumberFormat="1" applyBorder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</cellXfs>
  <cellStyles count="4">
    <cellStyle name="20% - Accent1" xfId="2" builtinId="30"/>
    <cellStyle name="Bad" xfId="3" builtinId="27"/>
    <cellStyle name="Neutral" xfId="1" builtinId="28"/>
    <cellStyle name="Normal" xfId="0" builtinId="0"/>
  </cellStyles>
  <dxfs count="27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9"/>
        <color rgb="FF000000"/>
      </font>
      <numFmt numFmtId="164" formatCode="#,##0.00\ [$MAD]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ashDotDot">
          <color indexed="64"/>
        </top>
        <bottom style="dashDotDot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1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07036A-578F-475D-9AA7-42FAFAE1F2C1}" name="Tableau142" displayName="Tableau142" ref="B1:M8" totalsRowShown="0">
  <autoFilter ref="B1:M8" xr:uid="{89183B96-A674-45DC-8B96-74F83CB7B62B}"/>
  <tableColumns count="12">
    <tableColumn id="1" xr3:uid="{46E74609-DE1A-4FCB-B6EE-F4A119E22C90}" name="Nom" dataDxfId="26"/>
    <tableColumn id="2" xr3:uid="{33F587B7-C8BB-40D1-9378-3EB8B93AAA67}" name="Prénom" dataDxfId="25"/>
    <tableColumn id="3" xr3:uid="{3E8D6FAA-519B-4A3C-9256-E334339211B0}" name="Age" dataDxfId="24"/>
    <tableColumn id="4" xr3:uid="{99980D48-BA9E-4476-B0C4-7759C22C9B9D}" name="Sex" dataDxfId="23"/>
    <tableColumn id="5" xr3:uid="{DD96B42A-DB30-4B0B-8F53-38E3A16C75F4}" name="Fonction " dataDxfId="22"/>
    <tableColumn id="6" xr3:uid="{B0855435-36DB-4D58-A6F9-E8D98CDDD4C2}" name="Affectation" dataDxfId="21"/>
    <tableColumn id="7" xr3:uid="{86803711-A32D-42E1-A00B-2EA491D2946D}" name="Sttafing" dataDxfId="20"/>
    <tableColumn id="8" xr3:uid="{B8E28DE2-3B92-4A97-A81D-C18E39B02F9E}" name="Type de contrat" dataDxfId="19"/>
    <tableColumn id="9" xr3:uid="{2E9A9436-406D-41E1-AA5B-0C61E2725FAA}" name="Salaire" dataDxfId="18"/>
    <tableColumn id="10" xr3:uid="{173DC254-A7D9-4F3C-9795-7399681FACC2}" name="Date de départ " dataDxfId="17"/>
    <tableColumn id="11" xr3:uid="{0BF752AB-CE9B-43CB-9DCA-BC712BFB6AA8}" name="Type de départ" dataDxfId="16"/>
    <tableColumn id="12" xr3:uid="{6261E149-03FD-45E4-A478-D30C72EE1A89}" name="Cause de départ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E0F-8BDF-4E51-9CBF-D2DB7E8DA94A}" name="Tableau1423" displayName="Tableau1423" ref="B1:D8" totalsRowShown="0">
  <autoFilter ref="B1:D8" xr:uid="{2AE7C1F2-0209-4EE0-8A59-E52E571696CB}"/>
  <tableColumns count="3">
    <tableColumn id="10" xr3:uid="{46D8EEF6-88A9-4403-9F7D-BA92EC353F1A}" name="Date de départ " dataDxfId="14"/>
    <tableColumn id="11" xr3:uid="{2567C389-263F-468A-8CCD-29FAD9BEBD06}" name="Type de départ" dataDxfId="13"/>
    <tableColumn id="12" xr3:uid="{D317F3DC-3306-426C-9EE0-473AED91B0C0}" name="Cause de départ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30F616-0FC8-4409-A86A-6108257B4BC2}" name="Table3" displayName="Table3" ref="A1:J37" totalsRowShown="0" headerRowDxfId="11" dataDxfId="0">
  <autoFilter ref="A1:J37" xr:uid="{3BB5645A-9BBE-4D44-8112-648547FE94B4}"/>
  <tableColumns count="10">
    <tableColumn id="1" xr3:uid="{3C1EDAE2-B4EE-4A94-9AD2-6D4A8FAFDD9C}" name="EmpID" dataDxfId="10"/>
    <tableColumn id="2" xr3:uid="{044B27C2-DE09-400A-8C12-03AD662515C8}" name="Nom" dataDxfId="9"/>
    <tableColumn id="3" xr3:uid="{E4B42022-9513-4095-95B4-633B03F3B10D}" name="Prénom" dataDxfId="8"/>
    <tableColumn id="4" xr3:uid="{6A79384B-9B0C-4E53-BE97-45A9EBFD30C4}" name="Age " dataDxfId="7"/>
    <tableColumn id="5" xr3:uid="{72AA9CEF-E67E-42DF-B759-ED401530B083}" name="Sex" dataDxfId="6"/>
    <tableColumn id="6" xr3:uid="{AFC9E2CD-E0F1-4C0E-B32F-940E49FEAE53}" name="Fonction " dataDxfId="5"/>
    <tableColumn id="7" xr3:uid="{9791327D-B3CB-410C-AF97-3D887301ECA1}" name="Affectation " dataDxfId="4"/>
    <tableColumn id="8" xr3:uid="{ADE99FE3-71D3-4B1B-909B-2C8E65681899}" name="Sttafing" dataDxfId="3"/>
    <tableColumn id="9" xr3:uid="{0134F162-DA41-4C59-A425-8F1DC07336ED}" name="Type de contrat" dataDxfId="2"/>
    <tableColumn id="10" xr3:uid="{D854D80A-7E45-460F-8652-F66EF2087C39}" name="SALAIRE NE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1142-C7C8-49EC-9121-CA9086AA3F12}">
  <dimension ref="A1:K25"/>
  <sheetViews>
    <sheetView workbookViewId="0">
      <selection activeCell="A2" sqref="A2:A10"/>
    </sheetView>
  </sheetViews>
  <sheetFormatPr defaultRowHeight="14.4" x14ac:dyDescent="0.3"/>
  <cols>
    <col min="1" max="1" width="32.77734375" style="45" customWidth="1"/>
    <col min="3" max="3" width="19" customWidth="1"/>
    <col min="4" max="4" width="22.21875" customWidth="1"/>
    <col min="5" max="5" width="20.5546875" customWidth="1"/>
    <col min="6" max="6" width="18.109375" customWidth="1"/>
    <col min="7" max="7" width="20.88671875" customWidth="1"/>
    <col min="8" max="8" width="23.44140625" customWidth="1"/>
    <col min="9" max="9" width="22.21875" style="61" customWidth="1"/>
    <col min="10" max="10" width="23.6640625" customWidth="1"/>
    <col min="11" max="11" width="22.88671875" customWidth="1"/>
  </cols>
  <sheetData>
    <row r="1" spans="1:11" s="45" customFormat="1" x14ac:dyDescent="0.3">
      <c r="A1" s="9" t="s">
        <v>115</v>
      </c>
      <c r="B1" s="9" t="s">
        <v>49</v>
      </c>
      <c r="C1" s="9" t="s">
        <v>50</v>
      </c>
      <c r="D1" s="9" t="s">
        <v>20</v>
      </c>
      <c r="E1" s="9" t="s">
        <v>0</v>
      </c>
      <c r="F1" s="9" t="s">
        <v>1</v>
      </c>
      <c r="G1" s="9" t="s">
        <v>2</v>
      </c>
      <c r="H1" s="9" t="s">
        <v>109</v>
      </c>
      <c r="I1" s="9" t="s">
        <v>4</v>
      </c>
      <c r="J1" s="9" t="s">
        <v>121</v>
      </c>
      <c r="K1" s="9" t="s">
        <v>21</v>
      </c>
    </row>
    <row r="2" spans="1:11" s="45" customFormat="1" ht="14.4" customHeight="1" x14ac:dyDescent="0.3">
      <c r="A2" s="59" t="s">
        <v>137</v>
      </c>
      <c r="B2" s="16" t="s">
        <v>31</v>
      </c>
      <c r="C2" s="16" t="s">
        <v>32</v>
      </c>
      <c r="D2" s="16">
        <v>23</v>
      </c>
      <c r="E2" s="16" t="s">
        <v>24</v>
      </c>
      <c r="F2" s="16" t="s">
        <v>23</v>
      </c>
      <c r="G2" s="16" t="s">
        <v>22</v>
      </c>
      <c r="H2" s="16" t="s">
        <v>110</v>
      </c>
      <c r="I2" s="16" t="s">
        <v>25</v>
      </c>
      <c r="J2" s="16">
        <v>4000</v>
      </c>
      <c r="K2" s="19">
        <v>45079</v>
      </c>
    </row>
    <row r="3" spans="1:11" s="45" customFormat="1" x14ac:dyDescent="0.3">
      <c r="A3" s="51" t="s">
        <v>145</v>
      </c>
      <c r="B3" s="46" t="s">
        <v>41</v>
      </c>
      <c r="C3" s="46" t="s">
        <v>33</v>
      </c>
      <c r="D3" s="46">
        <f ca="1">IF((D3=""),"",INT(((TODAY()-#REF!)/365)))</f>
        <v>21</v>
      </c>
      <c r="E3" s="46" t="s">
        <v>24</v>
      </c>
      <c r="F3" s="46" t="s">
        <v>9</v>
      </c>
      <c r="G3" s="46" t="s">
        <v>26</v>
      </c>
      <c r="H3" s="62" t="s">
        <v>11</v>
      </c>
      <c r="I3" s="46" t="s">
        <v>25</v>
      </c>
      <c r="J3" s="62">
        <v>1800</v>
      </c>
      <c r="K3" s="47">
        <v>45092</v>
      </c>
    </row>
    <row r="4" spans="1:11" s="45" customFormat="1" x14ac:dyDescent="0.3">
      <c r="A4" s="52" t="s">
        <v>146</v>
      </c>
      <c r="B4" s="16" t="s">
        <v>42</v>
      </c>
      <c r="C4" s="16" t="s">
        <v>34</v>
      </c>
      <c r="D4" s="16">
        <v>24</v>
      </c>
      <c r="E4" s="16" t="s">
        <v>24</v>
      </c>
      <c r="F4" s="16" t="s">
        <v>9</v>
      </c>
      <c r="G4" s="16" t="s">
        <v>27</v>
      </c>
      <c r="H4" s="16" t="s">
        <v>11</v>
      </c>
      <c r="I4" s="16" t="s">
        <v>28</v>
      </c>
      <c r="J4" s="16">
        <v>1800</v>
      </c>
      <c r="K4" s="19">
        <v>45092</v>
      </c>
    </row>
    <row r="5" spans="1:11" s="45" customFormat="1" x14ac:dyDescent="0.3">
      <c r="A5" s="51" t="s">
        <v>147</v>
      </c>
      <c r="B5" s="20" t="s">
        <v>43</v>
      </c>
      <c r="C5" s="20" t="s">
        <v>35</v>
      </c>
      <c r="D5" s="20">
        <v>23</v>
      </c>
      <c r="E5" s="20" t="s">
        <v>24</v>
      </c>
      <c r="F5" s="20" t="s">
        <v>9</v>
      </c>
      <c r="G5" s="20" t="s">
        <v>27</v>
      </c>
      <c r="H5" s="20" t="s">
        <v>110</v>
      </c>
      <c r="I5" s="20" t="s">
        <v>28</v>
      </c>
      <c r="J5" s="20">
        <v>3600</v>
      </c>
      <c r="K5" s="47">
        <v>45092</v>
      </c>
    </row>
    <row r="6" spans="1:11" s="45" customFormat="1" x14ac:dyDescent="0.3">
      <c r="A6" s="52" t="s">
        <v>148</v>
      </c>
      <c r="B6" s="16" t="s">
        <v>44</v>
      </c>
      <c r="C6" s="16" t="s">
        <v>36</v>
      </c>
      <c r="D6" s="16">
        <v>27</v>
      </c>
      <c r="E6" s="16" t="s">
        <v>29</v>
      </c>
      <c r="F6" s="16" t="s">
        <v>9</v>
      </c>
      <c r="G6" s="16" t="s">
        <v>27</v>
      </c>
      <c r="H6" s="16" t="s">
        <v>11</v>
      </c>
      <c r="I6" s="16" t="s">
        <v>28</v>
      </c>
      <c r="J6" s="16">
        <v>1800</v>
      </c>
      <c r="K6" s="19">
        <v>45092</v>
      </c>
    </row>
    <row r="7" spans="1:11" s="45" customFormat="1" x14ac:dyDescent="0.3">
      <c r="A7" s="51" t="s">
        <v>149</v>
      </c>
      <c r="B7" s="21" t="s">
        <v>45</v>
      </c>
      <c r="C7" s="21" t="s">
        <v>37</v>
      </c>
      <c r="D7" s="21">
        <v>30</v>
      </c>
      <c r="E7" s="21" t="s">
        <v>29</v>
      </c>
      <c r="F7" s="21" t="s">
        <v>9</v>
      </c>
      <c r="G7" s="21" t="s">
        <v>27</v>
      </c>
      <c r="H7" s="21" t="s">
        <v>110</v>
      </c>
      <c r="I7" s="21" t="s">
        <v>28</v>
      </c>
      <c r="J7" s="21">
        <v>3600</v>
      </c>
      <c r="K7" s="47">
        <v>45092</v>
      </c>
    </row>
    <row r="8" spans="1:11" s="45" customFormat="1" x14ac:dyDescent="0.3">
      <c r="A8" s="52" t="s">
        <v>150</v>
      </c>
      <c r="B8" s="22" t="s">
        <v>46</v>
      </c>
      <c r="C8" s="22" t="s">
        <v>38</v>
      </c>
      <c r="D8" s="22">
        <v>28</v>
      </c>
      <c r="E8" s="22" t="s">
        <v>29</v>
      </c>
      <c r="F8" s="22" t="s">
        <v>9</v>
      </c>
      <c r="G8" s="22" t="s">
        <v>27</v>
      </c>
      <c r="H8" s="22" t="s">
        <v>11</v>
      </c>
      <c r="I8" s="22" t="s">
        <v>28</v>
      </c>
      <c r="J8" s="22">
        <v>1800</v>
      </c>
      <c r="K8" s="23">
        <v>45092</v>
      </c>
    </row>
    <row r="9" spans="1:11" s="45" customFormat="1" x14ac:dyDescent="0.3">
      <c r="A9" s="51" t="s">
        <v>151</v>
      </c>
      <c r="B9" s="46" t="s">
        <v>47</v>
      </c>
      <c r="C9" s="46" t="s">
        <v>39</v>
      </c>
      <c r="D9" s="46">
        <v>21</v>
      </c>
      <c r="E9" s="46" t="s">
        <v>24</v>
      </c>
      <c r="F9" s="46" t="s">
        <v>9</v>
      </c>
      <c r="G9" s="46" t="s">
        <v>27</v>
      </c>
      <c r="H9" s="62" t="s">
        <v>11</v>
      </c>
      <c r="I9" s="46" t="s">
        <v>28</v>
      </c>
      <c r="J9" s="62">
        <v>1800</v>
      </c>
      <c r="K9" s="47">
        <v>45098</v>
      </c>
    </row>
    <row r="10" spans="1:11" s="45" customFormat="1" x14ac:dyDescent="0.3">
      <c r="A10" s="52" t="s">
        <v>152</v>
      </c>
      <c r="B10" s="42" t="s">
        <v>48</v>
      </c>
      <c r="C10" s="42" t="s">
        <v>40</v>
      </c>
      <c r="D10" s="42">
        <v>29</v>
      </c>
      <c r="E10" s="42" t="s">
        <v>24</v>
      </c>
      <c r="F10" s="42" t="s">
        <v>30</v>
      </c>
      <c r="G10" s="42" t="s">
        <v>22</v>
      </c>
      <c r="H10" s="42" t="s">
        <v>110</v>
      </c>
      <c r="I10" s="42" t="s">
        <v>25</v>
      </c>
      <c r="J10" s="42">
        <v>4000</v>
      </c>
      <c r="K10" s="19">
        <v>45117</v>
      </c>
    </row>
    <row r="14" spans="1:11" x14ac:dyDescent="0.3">
      <c r="A14" s="61"/>
      <c r="I14"/>
    </row>
    <row r="15" spans="1:11" x14ac:dyDescent="0.3">
      <c r="A15" s="61"/>
      <c r="I15"/>
    </row>
    <row r="16" spans="1:11" x14ac:dyDescent="0.3">
      <c r="A16" s="61"/>
      <c r="I16"/>
    </row>
    <row r="17" spans="1:9" x14ac:dyDescent="0.3">
      <c r="A17" s="61"/>
      <c r="I17"/>
    </row>
    <row r="18" spans="1:9" x14ac:dyDescent="0.3">
      <c r="A18" s="61"/>
      <c r="I18"/>
    </row>
    <row r="19" spans="1:9" x14ac:dyDescent="0.3">
      <c r="A19" s="61"/>
      <c r="I19"/>
    </row>
    <row r="20" spans="1:9" x14ac:dyDescent="0.3">
      <c r="A20" s="61"/>
      <c r="I20"/>
    </row>
    <row r="21" spans="1:9" x14ac:dyDescent="0.3">
      <c r="A21" s="61"/>
      <c r="I21"/>
    </row>
    <row r="22" spans="1:9" x14ac:dyDescent="0.3">
      <c r="A22" s="61"/>
      <c r="I22"/>
    </row>
    <row r="23" spans="1:9" x14ac:dyDescent="0.3">
      <c r="A23" s="61"/>
      <c r="I23"/>
    </row>
    <row r="24" spans="1:9" x14ac:dyDescent="0.3">
      <c r="A24" s="61"/>
      <c r="I24"/>
    </row>
    <row r="25" spans="1:9" x14ac:dyDescent="0.3">
      <c r="A25" s="61"/>
      <c r="I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712E-D133-45F7-8743-2DEC11152751}">
  <dimension ref="A1:M8"/>
  <sheetViews>
    <sheetView workbookViewId="0">
      <selection activeCell="J12" sqref="J12"/>
    </sheetView>
  </sheetViews>
  <sheetFormatPr defaultRowHeight="14.4" x14ac:dyDescent="0.3"/>
  <cols>
    <col min="2" max="2" width="23.88671875" customWidth="1"/>
    <col min="3" max="3" width="18" customWidth="1"/>
    <col min="6" max="6" width="8.88671875" style="78"/>
    <col min="7" max="7" width="12.5546875" customWidth="1"/>
    <col min="8" max="8" width="21.109375" customWidth="1"/>
    <col min="9" max="9" width="9" customWidth="1"/>
    <col min="10" max="10" width="11.44140625" customWidth="1"/>
    <col min="11" max="11" width="21.77734375" customWidth="1"/>
    <col min="12" max="12" width="16.109375" customWidth="1"/>
    <col min="13" max="13" width="14.5546875" customWidth="1"/>
  </cols>
  <sheetData>
    <row r="1" spans="1:13" x14ac:dyDescent="0.3">
      <c r="A1" s="9" t="s">
        <v>115</v>
      </c>
      <c r="B1" s="8" t="s">
        <v>49</v>
      </c>
      <c r="C1" s="8" t="s">
        <v>50</v>
      </c>
      <c r="D1" s="64" t="s">
        <v>111</v>
      </c>
      <c r="E1" s="10" t="s">
        <v>0</v>
      </c>
      <c r="F1" s="74" t="s">
        <v>1</v>
      </c>
      <c r="G1" s="10" t="s">
        <v>2</v>
      </c>
      <c r="H1" s="10" t="s">
        <v>3</v>
      </c>
      <c r="I1" s="10" t="s">
        <v>4</v>
      </c>
      <c r="J1" s="64" t="s">
        <v>114</v>
      </c>
      <c r="K1" s="10" t="s">
        <v>5</v>
      </c>
      <c r="L1" s="10" t="s">
        <v>6</v>
      </c>
      <c r="M1" s="11" t="s">
        <v>7</v>
      </c>
    </row>
    <row r="2" spans="1:13" ht="24.6" x14ac:dyDescent="0.3">
      <c r="A2" s="51" t="s">
        <v>138</v>
      </c>
      <c r="B2" s="7" t="s">
        <v>58</v>
      </c>
      <c r="C2" s="7" t="s">
        <v>51</v>
      </c>
      <c r="D2" s="66">
        <v>24</v>
      </c>
      <c r="E2" s="28" t="s">
        <v>8</v>
      </c>
      <c r="F2" s="75" t="s">
        <v>9</v>
      </c>
      <c r="G2" s="28" t="s">
        <v>10</v>
      </c>
      <c r="H2" s="28" t="s">
        <v>11</v>
      </c>
      <c r="I2" s="28" t="s">
        <v>12</v>
      </c>
      <c r="J2" s="70">
        <v>3600</v>
      </c>
      <c r="K2" s="72">
        <v>45050</v>
      </c>
      <c r="L2" s="28" t="s">
        <v>13</v>
      </c>
      <c r="M2" s="28" t="s">
        <v>14</v>
      </c>
    </row>
    <row r="3" spans="1:13" ht="24.6" x14ac:dyDescent="0.3">
      <c r="A3" s="52" t="s">
        <v>139</v>
      </c>
      <c r="B3" s="7" t="s">
        <v>59</v>
      </c>
      <c r="C3" s="7" t="s">
        <v>52</v>
      </c>
      <c r="D3" s="66">
        <v>21</v>
      </c>
      <c r="E3" s="12" t="s">
        <v>8</v>
      </c>
      <c r="F3" s="76" t="s">
        <v>9</v>
      </c>
      <c r="G3" s="12" t="s">
        <v>15</v>
      </c>
      <c r="H3" s="12" t="s">
        <v>11</v>
      </c>
      <c r="I3" s="12" t="s">
        <v>12</v>
      </c>
      <c r="J3" s="70">
        <v>1800</v>
      </c>
      <c r="K3" s="13">
        <v>45051</v>
      </c>
      <c r="L3" s="12" t="s">
        <v>16</v>
      </c>
      <c r="M3" s="12"/>
    </row>
    <row r="4" spans="1:13" ht="24.6" x14ac:dyDescent="0.3">
      <c r="A4" s="51" t="s">
        <v>140</v>
      </c>
      <c r="B4" s="7" t="s">
        <v>60</v>
      </c>
      <c r="C4" s="7" t="s">
        <v>53</v>
      </c>
      <c r="D4" s="67" t="s">
        <v>112</v>
      </c>
      <c r="E4" s="60" t="s">
        <v>8</v>
      </c>
      <c r="F4" s="76" t="s">
        <v>9</v>
      </c>
      <c r="G4" s="12" t="s">
        <v>10</v>
      </c>
      <c r="H4" s="12" t="s">
        <v>17</v>
      </c>
      <c r="I4" s="12" t="s">
        <v>12</v>
      </c>
      <c r="J4" s="70">
        <v>3600</v>
      </c>
      <c r="K4" s="13">
        <v>45062</v>
      </c>
      <c r="L4" s="12" t="s">
        <v>13</v>
      </c>
      <c r="M4" s="12"/>
    </row>
    <row r="5" spans="1:13" ht="24.6" x14ac:dyDescent="0.3">
      <c r="A5" s="52" t="s">
        <v>141</v>
      </c>
      <c r="B5" s="7" t="s">
        <v>64</v>
      </c>
      <c r="C5" s="7" t="s">
        <v>54</v>
      </c>
      <c r="D5" s="68" t="s">
        <v>113</v>
      </c>
      <c r="E5" s="60" t="s">
        <v>8</v>
      </c>
      <c r="F5" s="76" t="s">
        <v>9</v>
      </c>
      <c r="G5" s="12" t="s">
        <v>15</v>
      </c>
      <c r="H5" s="12" t="s">
        <v>11</v>
      </c>
      <c r="I5" s="12" t="s">
        <v>12</v>
      </c>
      <c r="J5" s="71">
        <v>1800</v>
      </c>
      <c r="K5" s="13">
        <v>45065</v>
      </c>
      <c r="L5" s="12" t="s">
        <v>13</v>
      </c>
      <c r="M5" s="12"/>
    </row>
    <row r="6" spans="1:13" ht="24.6" x14ac:dyDescent="0.3">
      <c r="A6" s="51" t="s">
        <v>142</v>
      </c>
      <c r="B6" s="4" t="s">
        <v>63</v>
      </c>
      <c r="C6" s="4" t="s">
        <v>55</v>
      </c>
      <c r="D6" s="66">
        <v>22</v>
      </c>
      <c r="E6" s="12" t="s">
        <v>8</v>
      </c>
      <c r="F6" s="76" t="s">
        <v>9</v>
      </c>
      <c r="G6" s="12" t="s">
        <v>10</v>
      </c>
      <c r="H6" s="12" t="s">
        <v>17</v>
      </c>
      <c r="I6" s="12" t="s">
        <v>18</v>
      </c>
      <c r="J6" s="70">
        <v>6000</v>
      </c>
      <c r="K6" s="13">
        <v>45062</v>
      </c>
      <c r="L6" s="12" t="s">
        <v>16</v>
      </c>
      <c r="M6" s="12"/>
    </row>
    <row r="7" spans="1:13" ht="24.6" x14ac:dyDescent="0.3">
      <c r="A7" s="52" t="s">
        <v>143</v>
      </c>
      <c r="B7" s="5" t="s">
        <v>62</v>
      </c>
      <c r="C7" s="5" t="s">
        <v>56</v>
      </c>
      <c r="D7" s="66">
        <v>20</v>
      </c>
      <c r="E7" s="12" t="s">
        <v>19</v>
      </c>
      <c r="F7" s="76" t="s">
        <v>73</v>
      </c>
      <c r="G7" s="12" t="s">
        <v>10</v>
      </c>
      <c r="H7" s="12" t="s">
        <v>17</v>
      </c>
      <c r="I7" s="12" t="s">
        <v>18</v>
      </c>
      <c r="J7" s="71">
        <v>1800</v>
      </c>
      <c r="K7" s="13">
        <v>45105</v>
      </c>
      <c r="L7" s="12" t="s">
        <v>16</v>
      </c>
      <c r="M7" s="12"/>
    </row>
    <row r="8" spans="1:13" ht="24.6" x14ac:dyDescent="0.3">
      <c r="A8" s="51" t="s">
        <v>144</v>
      </c>
      <c r="B8" s="6" t="s">
        <v>61</v>
      </c>
      <c r="C8" s="6" t="s">
        <v>57</v>
      </c>
      <c r="D8" s="69">
        <v>30</v>
      </c>
      <c r="E8" s="29" t="s">
        <v>8</v>
      </c>
      <c r="F8" s="77" t="s">
        <v>9</v>
      </c>
      <c r="G8" s="29" t="s">
        <v>10</v>
      </c>
      <c r="H8" s="29" t="s">
        <v>11</v>
      </c>
      <c r="I8" s="29" t="s">
        <v>18</v>
      </c>
      <c r="J8" s="71">
        <v>3600</v>
      </c>
      <c r="K8" s="73"/>
      <c r="L8" s="29" t="s">
        <v>13</v>
      </c>
      <c r="M8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8C6E-A505-49D3-B22E-BE6ED49A29AD}">
  <dimension ref="A1:B10"/>
  <sheetViews>
    <sheetView workbookViewId="0">
      <selection activeCell="B22" sqref="B22"/>
    </sheetView>
  </sheetViews>
  <sheetFormatPr defaultRowHeight="14.4" x14ac:dyDescent="0.3"/>
  <cols>
    <col min="1" max="1" width="32.77734375" style="63" customWidth="1"/>
    <col min="2" max="2" width="20.6640625" style="63" customWidth="1"/>
    <col min="3" max="3" width="19" style="63" customWidth="1"/>
    <col min="4" max="4" width="22.21875" style="63" customWidth="1"/>
    <col min="5" max="5" width="20.5546875" style="63" customWidth="1"/>
    <col min="6" max="6" width="18.109375" style="63" customWidth="1"/>
    <col min="7" max="7" width="20.88671875" style="63" customWidth="1"/>
    <col min="8" max="8" width="23.44140625" style="63" customWidth="1"/>
    <col min="9" max="9" width="22.21875" style="63" customWidth="1"/>
    <col min="10" max="10" width="23.6640625" style="63" customWidth="1"/>
    <col min="11" max="11" width="22.88671875" style="63" customWidth="1"/>
    <col min="12" max="16384" width="8.88671875" style="63"/>
  </cols>
  <sheetData>
    <row r="1" spans="1:2" x14ac:dyDescent="0.3">
      <c r="A1" s="9" t="s">
        <v>115</v>
      </c>
      <c r="B1" s="9" t="s">
        <v>21</v>
      </c>
    </row>
    <row r="2" spans="1:2" ht="14.4" customHeight="1" x14ac:dyDescent="0.3">
      <c r="A2" s="59" t="s">
        <v>137</v>
      </c>
      <c r="B2" s="19">
        <v>45079</v>
      </c>
    </row>
    <row r="3" spans="1:2" x14ac:dyDescent="0.3">
      <c r="A3" s="51" t="s">
        <v>145</v>
      </c>
      <c r="B3" s="65">
        <v>45092</v>
      </c>
    </row>
    <row r="4" spans="1:2" x14ac:dyDescent="0.3">
      <c r="A4" s="52" t="s">
        <v>146</v>
      </c>
      <c r="B4" s="19">
        <v>45092</v>
      </c>
    </row>
    <row r="5" spans="1:2" x14ac:dyDescent="0.3">
      <c r="A5" s="51" t="s">
        <v>147</v>
      </c>
      <c r="B5" s="65">
        <v>45092</v>
      </c>
    </row>
    <row r="6" spans="1:2" x14ac:dyDescent="0.3">
      <c r="A6" s="52" t="s">
        <v>148</v>
      </c>
      <c r="B6" s="19">
        <v>45092</v>
      </c>
    </row>
    <row r="7" spans="1:2" x14ac:dyDescent="0.3">
      <c r="A7" s="51" t="s">
        <v>149</v>
      </c>
      <c r="B7" s="65">
        <v>45092</v>
      </c>
    </row>
    <row r="8" spans="1:2" x14ac:dyDescent="0.3">
      <c r="A8" s="52" t="s">
        <v>150</v>
      </c>
      <c r="B8" s="23">
        <v>45092</v>
      </c>
    </row>
    <row r="9" spans="1:2" x14ac:dyDescent="0.3">
      <c r="A9" s="51" t="s">
        <v>151</v>
      </c>
      <c r="B9" s="65">
        <v>45098</v>
      </c>
    </row>
    <row r="10" spans="1:2" x14ac:dyDescent="0.3">
      <c r="A10" s="52" t="s">
        <v>152</v>
      </c>
      <c r="B10" s="19">
        <v>45117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EA80-9249-421F-98CD-5456EA8173EC}">
  <dimension ref="A1:E8"/>
  <sheetViews>
    <sheetView workbookViewId="0">
      <selection activeCell="A2" sqref="A2:A8"/>
    </sheetView>
  </sheetViews>
  <sheetFormatPr defaultRowHeight="14.4" x14ac:dyDescent="0.3"/>
  <cols>
    <col min="1" max="1" width="8.88671875" style="63"/>
    <col min="2" max="2" width="24.88671875" style="63" customWidth="1"/>
    <col min="3" max="3" width="14.88671875" style="63" customWidth="1"/>
    <col min="4" max="4" width="13.88671875" style="63" customWidth="1"/>
    <col min="5" max="5" width="8.88671875" style="78"/>
    <col min="6" max="6" width="12.5546875" style="63" customWidth="1"/>
    <col min="7" max="7" width="21.109375" style="63" customWidth="1"/>
    <col min="8" max="8" width="9" style="63" customWidth="1"/>
    <col min="9" max="9" width="11.44140625" style="63" customWidth="1"/>
    <col min="10" max="10" width="21.77734375" style="63" customWidth="1"/>
    <col min="11" max="11" width="16.109375" style="63" customWidth="1"/>
    <col min="12" max="12" width="14.5546875" style="63" customWidth="1"/>
    <col min="13" max="16384" width="8.88671875" style="63"/>
  </cols>
  <sheetData>
    <row r="1" spans="1:5" x14ac:dyDescent="0.3">
      <c r="A1" s="9" t="s">
        <v>115</v>
      </c>
      <c r="B1" s="10" t="s">
        <v>5</v>
      </c>
      <c r="C1" s="10" t="s">
        <v>6</v>
      </c>
      <c r="D1" s="11" t="s">
        <v>7</v>
      </c>
      <c r="E1" s="63"/>
    </row>
    <row r="2" spans="1:5" x14ac:dyDescent="0.3">
      <c r="A2" s="51" t="s">
        <v>138</v>
      </c>
      <c r="B2" s="72">
        <v>45050</v>
      </c>
      <c r="C2" s="28" t="s">
        <v>13</v>
      </c>
      <c r="D2" s="28" t="s">
        <v>14</v>
      </c>
      <c r="E2" s="63"/>
    </row>
    <row r="3" spans="1:5" x14ac:dyDescent="0.3">
      <c r="A3" s="52" t="s">
        <v>139</v>
      </c>
      <c r="B3" s="13">
        <v>45051</v>
      </c>
      <c r="C3" s="12" t="s">
        <v>16</v>
      </c>
      <c r="D3" s="12"/>
      <c r="E3" s="63"/>
    </row>
    <row r="4" spans="1:5" x14ac:dyDescent="0.3">
      <c r="A4" s="51" t="s">
        <v>140</v>
      </c>
      <c r="B4" s="13">
        <v>45062</v>
      </c>
      <c r="C4" s="12" t="s">
        <v>13</v>
      </c>
      <c r="D4" s="12"/>
      <c r="E4" s="63"/>
    </row>
    <row r="5" spans="1:5" x14ac:dyDescent="0.3">
      <c r="A5" s="52" t="s">
        <v>141</v>
      </c>
      <c r="B5" s="13">
        <v>45065</v>
      </c>
      <c r="C5" s="12" t="s">
        <v>13</v>
      </c>
      <c r="D5" s="12"/>
      <c r="E5" s="63"/>
    </row>
    <row r="6" spans="1:5" x14ac:dyDescent="0.3">
      <c r="A6" s="51" t="s">
        <v>142</v>
      </c>
      <c r="B6" s="13">
        <v>45062</v>
      </c>
      <c r="C6" s="12" t="s">
        <v>16</v>
      </c>
      <c r="D6" s="12"/>
      <c r="E6" s="63"/>
    </row>
    <row r="7" spans="1:5" x14ac:dyDescent="0.3">
      <c r="A7" s="52" t="s">
        <v>143</v>
      </c>
      <c r="B7" s="13">
        <v>45105</v>
      </c>
      <c r="C7" s="12" t="s">
        <v>16</v>
      </c>
      <c r="D7" s="12"/>
      <c r="E7" s="63"/>
    </row>
    <row r="8" spans="1:5" x14ac:dyDescent="0.3">
      <c r="A8" s="51" t="s">
        <v>144</v>
      </c>
      <c r="B8" s="73"/>
      <c r="C8" s="29" t="s">
        <v>13</v>
      </c>
      <c r="D8" s="29"/>
      <c r="E8" s="6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DA09-7419-4B19-9687-C1185AA322CA}">
  <dimension ref="A1:B12"/>
  <sheetViews>
    <sheetView workbookViewId="0">
      <selection sqref="A1:B12"/>
    </sheetView>
  </sheetViews>
  <sheetFormatPr defaultRowHeight="14.4" x14ac:dyDescent="0.3"/>
  <cols>
    <col min="1" max="1" width="24.21875" customWidth="1"/>
    <col min="2" max="2" width="18.109375" customWidth="1"/>
  </cols>
  <sheetData>
    <row r="1" spans="1:2" x14ac:dyDescent="0.3">
      <c r="A1" s="10" t="s">
        <v>70</v>
      </c>
      <c r="B1" s="10" t="s">
        <v>1</v>
      </c>
    </row>
    <row r="2" spans="1:2" x14ac:dyDescent="0.3">
      <c r="A2" s="18">
        <v>1</v>
      </c>
      <c r="B2" s="18" t="s">
        <v>23</v>
      </c>
    </row>
    <row r="3" spans="1:2" x14ac:dyDescent="0.3">
      <c r="A3" s="2">
        <v>2</v>
      </c>
      <c r="B3" s="2" t="s">
        <v>9</v>
      </c>
    </row>
    <row r="4" spans="1:2" x14ac:dyDescent="0.3">
      <c r="A4" s="18">
        <v>3</v>
      </c>
      <c r="B4" s="18" t="s">
        <v>30</v>
      </c>
    </row>
    <row r="5" spans="1:2" x14ac:dyDescent="0.3">
      <c r="A5" s="2">
        <v>4</v>
      </c>
      <c r="B5" s="2" t="s">
        <v>71</v>
      </c>
    </row>
    <row r="6" spans="1:2" x14ac:dyDescent="0.3">
      <c r="A6" s="18">
        <v>5</v>
      </c>
      <c r="B6" s="18" t="s">
        <v>72</v>
      </c>
    </row>
    <row r="7" spans="1:2" x14ac:dyDescent="0.3">
      <c r="A7" s="2">
        <v>6</v>
      </c>
      <c r="B7" s="2" t="s">
        <v>73</v>
      </c>
    </row>
    <row r="8" spans="1:2" x14ac:dyDescent="0.3">
      <c r="A8" s="18">
        <v>7</v>
      </c>
      <c r="B8" s="18" t="s">
        <v>74</v>
      </c>
    </row>
    <row r="9" spans="1:2" ht="24" x14ac:dyDescent="0.3">
      <c r="A9" s="2">
        <v>8</v>
      </c>
      <c r="B9" s="2" t="s">
        <v>78</v>
      </c>
    </row>
    <row r="10" spans="1:2" x14ac:dyDescent="0.3">
      <c r="A10" s="18">
        <v>9</v>
      </c>
      <c r="B10" s="18" t="s">
        <v>75</v>
      </c>
    </row>
    <row r="11" spans="1:2" x14ac:dyDescent="0.3">
      <c r="A11" s="30">
        <v>10</v>
      </c>
      <c r="B11" s="2" t="s">
        <v>76</v>
      </c>
    </row>
    <row r="12" spans="1:2" x14ac:dyDescent="0.3">
      <c r="A12" s="18">
        <v>11</v>
      </c>
      <c r="B12" s="18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DDF6-4277-460B-A803-9104072C0125}">
  <dimension ref="A1:B6"/>
  <sheetViews>
    <sheetView workbookViewId="0">
      <selection sqref="A1:B6"/>
    </sheetView>
  </sheetViews>
  <sheetFormatPr defaultRowHeight="14.4" x14ac:dyDescent="0.3"/>
  <cols>
    <col min="1" max="2" width="24.21875" customWidth="1"/>
  </cols>
  <sheetData>
    <row r="1" spans="1:2" x14ac:dyDescent="0.3">
      <c r="A1" s="10" t="s">
        <v>65</v>
      </c>
      <c r="B1" s="10" t="s">
        <v>2</v>
      </c>
    </row>
    <row r="2" spans="1:2" x14ac:dyDescent="0.3">
      <c r="A2" s="17" t="s">
        <v>66</v>
      </c>
      <c r="B2" s="17" t="s">
        <v>22</v>
      </c>
    </row>
    <row r="3" spans="1:2" x14ac:dyDescent="0.3">
      <c r="A3" s="1" t="s">
        <v>67</v>
      </c>
      <c r="B3" s="1" t="s">
        <v>26</v>
      </c>
    </row>
    <row r="4" spans="1:2" x14ac:dyDescent="0.3">
      <c r="A4" s="17" t="s">
        <v>68</v>
      </c>
      <c r="B4" s="17" t="s">
        <v>27</v>
      </c>
    </row>
    <row r="5" spans="1:2" x14ac:dyDescent="0.3">
      <c r="A5" s="1">
        <v>4</v>
      </c>
      <c r="B5" s="1" t="s">
        <v>69</v>
      </c>
    </row>
    <row r="6" spans="1:2" s="63" customFormat="1" x14ac:dyDescent="0.3">
      <c r="A6" s="17">
        <v>5</v>
      </c>
      <c r="B6" s="17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5BFF-2301-4BF9-A3E3-F199BDFD31A4}">
  <dimension ref="A1:J38"/>
  <sheetViews>
    <sheetView tabSelected="1" zoomScale="80" zoomScaleNormal="80" workbookViewId="0">
      <selection activeCell="D25" sqref="D25"/>
    </sheetView>
  </sheetViews>
  <sheetFormatPr defaultRowHeight="14.4" x14ac:dyDescent="0.3"/>
  <cols>
    <col min="1" max="1" width="20.33203125" style="45" customWidth="1"/>
    <col min="2" max="2" width="20.33203125" customWidth="1"/>
    <col min="3" max="3" width="20.33203125" style="53" customWidth="1"/>
    <col min="4" max="4" width="19.44140625" customWidth="1"/>
    <col min="5" max="5" width="27.6640625" style="53" customWidth="1"/>
    <col min="6" max="9" width="31.109375" style="53" customWidth="1"/>
    <col min="10" max="10" width="13.33203125" customWidth="1"/>
  </cols>
  <sheetData>
    <row r="1" spans="1:10" x14ac:dyDescent="0.3">
      <c r="A1" s="53" t="s">
        <v>115</v>
      </c>
      <c r="B1" s="53" t="s">
        <v>49</v>
      </c>
      <c r="C1" s="53" t="s">
        <v>50</v>
      </c>
      <c r="D1" s="53" t="s">
        <v>20</v>
      </c>
      <c r="E1" s="53" t="s">
        <v>0</v>
      </c>
      <c r="F1" s="53" t="s">
        <v>1</v>
      </c>
      <c r="G1" s="53" t="s">
        <v>79</v>
      </c>
      <c r="H1" s="53" t="s">
        <v>3</v>
      </c>
      <c r="I1" s="53" t="s">
        <v>4</v>
      </c>
      <c r="J1" s="53" t="s">
        <v>80</v>
      </c>
    </row>
    <row r="2" spans="1:10" x14ac:dyDescent="0.3">
      <c r="A2" s="88" t="s">
        <v>116</v>
      </c>
      <c r="B2" s="88" t="s">
        <v>81</v>
      </c>
      <c r="C2" s="88" t="s">
        <v>81</v>
      </c>
      <c r="D2" s="88">
        <v>21</v>
      </c>
      <c r="E2" s="88" t="s">
        <v>24</v>
      </c>
      <c r="F2" s="88" t="s">
        <v>71</v>
      </c>
      <c r="G2" s="88" t="s">
        <v>82</v>
      </c>
      <c r="H2" s="88" t="s">
        <v>17</v>
      </c>
      <c r="I2" s="88" t="s">
        <v>18</v>
      </c>
      <c r="J2" s="88">
        <v>6000</v>
      </c>
    </row>
    <row r="3" spans="1:10" x14ac:dyDescent="0.3">
      <c r="A3" s="88" t="s">
        <v>117</v>
      </c>
      <c r="B3" s="88" t="s">
        <v>83</v>
      </c>
      <c r="C3" s="88" t="s">
        <v>83</v>
      </c>
      <c r="D3" s="88">
        <v>32</v>
      </c>
      <c r="E3" s="88" t="s">
        <v>24</v>
      </c>
      <c r="F3" s="88" t="s">
        <v>72</v>
      </c>
      <c r="G3" s="88" t="s">
        <v>10</v>
      </c>
      <c r="H3" s="88" t="s">
        <v>17</v>
      </c>
      <c r="I3" s="88" t="s">
        <v>25</v>
      </c>
      <c r="J3" s="88">
        <v>7000</v>
      </c>
    </row>
    <row r="4" spans="1:10" x14ac:dyDescent="0.3">
      <c r="A4" s="88" t="s">
        <v>122</v>
      </c>
      <c r="B4" s="88" t="s">
        <v>84</v>
      </c>
      <c r="C4" s="88" t="s">
        <v>84</v>
      </c>
      <c r="D4" s="88">
        <v>22</v>
      </c>
      <c r="E4" s="88" t="s">
        <v>29</v>
      </c>
      <c r="F4" s="88" t="s">
        <v>73</v>
      </c>
      <c r="G4" s="88" t="s">
        <v>10</v>
      </c>
      <c r="H4" s="88" t="s">
        <v>17</v>
      </c>
      <c r="I4" s="88" t="s">
        <v>25</v>
      </c>
      <c r="J4" s="88">
        <v>6000</v>
      </c>
    </row>
    <row r="5" spans="1:10" x14ac:dyDescent="0.3">
      <c r="A5" s="88" t="s">
        <v>120</v>
      </c>
      <c r="B5" s="88" t="s">
        <v>85</v>
      </c>
      <c r="C5" s="88" t="s">
        <v>86</v>
      </c>
      <c r="D5" s="88">
        <v>29</v>
      </c>
      <c r="E5" s="88" t="s">
        <v>29</v>
      </c>
      <c r="F5" s="88" t="s">
        <v>73</v>
      </c>
      <c r="G5" s="88" t="s">
        <v>69</v>
      </c>
      <c r="H5" s="88" t="s">
        <v>17</v>
      </c>
      <c r="I5" s="88" t="s">
        <v>25</v>
      </c>
      <c r="J5" s="88">
        <v>6000</v>
      </c>
    </row>
    <row r="6" spans="1:10" x14ac:dyDescent="0.3">
      <c r="A6" s="88" t="s">
        <v>119</v>
      </c>
      <c r="B6" s="88" t="s">
        <v>87</v>
      </c>
      <c r="C6" s="88" t="s">
        <v>87</v>
      </c>
      <c r="D6" s="88">
        <v>25</v>
      </c>
      <c r="E6" s="88" t="s">
        <v>24</v>
      </c>
      <c r="F6" s="88" t="s">
        <v>88</v>
      </c>
      <c r="G6" s="88" t="s">
        <v>69</v>
      </c>
      <c r="H6" s="88" t="s">
        <v>17</v>
      </c>
      <c r="I6" s="88" t="s">
        <v>18</v>
      </c>
      <c r="J6" s="88">
        <v>3600</v>
      </c>
    </row>
    <row r="7" spans="1:10" x14ac:dyDescent="0.3">
      <c r="A7" s="88" t="s">
        <v>118</v>
      </c>
      <c r="B7" s="88" t="s">
        <v>89</v>
      </c>
      <c r="C7" s="88" t="s">
        <v>90</v>
      </c>
      <c r="D7" s="88">
        <v>25</v>
      </c>
      <c r="E7" s="88" t="s">
        <v>29</v>
      </c>
      <c r="F7" s="88" t="s">
        <v>73</v>
      </c>
      <c r="G7" s="88" t="s">
        <v>69</v>
      </c>
      <c r="H7" s="88" t="s">
        <v>17</v>
      </c>
      <c r="I7" s="88" t="s">
        <v>18</v>
      </c>
      <c r="J7" s="88">
        <v>6000</v>
      </c>
    </row>
    <row r="8" spans="1:10" x14ac:dyDescent="0.3">
      <c r="A8" s="88" t="s">
        <v>123</v>
      </c>
      <c r="B8" s="88" t="s">
        <v>91</v>
      </c>
      <c r="C8" s="88" t="s">
        <v>91</v>
      </c>
      <c r="D8" s="88">
        <v>24</v>
      </c>
      <c r="E8" s="88" t="s">
        <v>29</v>
      </c>
      <c r="F8" s="88" t="s">
        <v>74</v>
      </c>
      <c r="G8" s="88" t="s">
        <v>69</v>
      </c>
      <c r="H8" s="88" t="s">
        <v>17</v>
      </c>
      <c r="I8" s="88" t="s">
        <v>25</v>
      </c>
      <c r="J8" s="88">
        <v>7000</v>
      </c>
    </row>
    <row r="9" spans="1:10" x14ac:dyDescent="0.3">
      <c r="A9" s="88" t="s">
        <v>124</v>
      </c>
      <c r="B9" s="88" t="s">
        <v>92</v>
      </c>
      <c r="C9" s="88" t="s">
        <v>92</v>
      </c>
      <c r="D9" s="88">
        <v>34</v>
      </c>
      <c r="E9" s="88" t="s">
        <v>29</v>
      </c>
      <c r="F9" s="88" t="s">
        <v>78</v>
      </c>
      <c r="G9" s="88" t="s">
        <v>82</v>
      </c>
      <c r="H9" s="88" t="s">
        <v>17</v>
      </c>
      <c r="I9" s="88" t="s">
        <v>25</v>
      </c>
      <c r="J9" s="88">
        <v>7000</v>
      </c>
    </row>
    <row r="10" spans="1:10" x14ac:dyDescent="0.3">
      <c r="A10" s="88" t="s">
        <v>125</v>
      </c>
      <c r="B10" s="88" t="s">
        <v>84</v>
      </c>
      <c r="C10" s="88" t="s">
        <v>84</v>
      </c>
      <c r="D10" s="88">
        <v>31</v>
      </c>
      <c r="E10" s="88" t="s">
        <v>29</v>
      </c>
      <c r="F10" s="88" t="s">
        <v>76</v>
      </c>
      <c r="G10" s="88" t="s">
        <v>10</v>
      </c>
      <c r="H10" s="88" t="s">
        <v>17</v>
      </c>
      <c r="I10" s="88" t="s">
        <v>18</v>
      </c>
      <c r="J10" s="88">
        <v>3600</v>
      </c>
    </row>
    <row r="11" spans="1:10" x14ac:dyDescent="0.3">
      <c r="A11" s="88" t="s">
        <v>126</v>
      </c>
      <c r="B11" s="88" t="s">
        <v>93</v>
      </c>
      <c r="C11" s="88" t="s">
        <v>94</v>
      </c>
      <c r="D11" s="88">
        <v>27</v>
      </c>
      <c r="E11" s="88" t="s">
        <v>29</v>
      </c>
      <c r="F11" s="88" t="s">
        <v>77</v>
      </c>
      <c r="G11" s="88" t="s">
        <v>10</v>
      </c>
      <c r="H11" s="88" t="s">
        <v>17</v>
      </c>
      <c r="I11" s="88" t="s">
        <v>25</v>
      </c>
      <c r="J11" s="88">
        <v>4000</v>
      </c>
    </row>
    <row r="12" spans="1:10" x14ac:dyDescent="0.3">
      <c r="A12" s="88" t="s">
        <v>127</v>
      </c>
      <c r="B12" s="88" t="s">
        <v>95</v>
      </c>
      <c r="C12" s="88" t="s">
        <v>96</v>
      </c>
      <c r="D12" s="88">
        <v>21</v>
      </c>
      <c r="E12" s="88" t="s">
        <v>29</v>
      </c>
      <c r="F12" s="88" t="s">
        <v>88</v>
      </c>
      <c r="G12" s="88" t="s">
        <v>69</v>
      </c>
      <c r="H12" s="88" t="s">
        <v>17</v>
      </c>
      <c r="I12" s="88" t="s">
        <v>28</v>
      </c>
      <c r="J12" s="88">
        <v>3600</v>
      </c>
    </row>
    <row r="13" spans="1:10" x14ac:dyDescent="0.3">
      <c r="A13" s="88" t="s">
        <v>128</v>
      </c>
      <c r="B13" s="88" t="s">
        <v>97</v>
      </c>
      <c r="C13" s="88" t="s">
        <v>97</v>
      </c>
      <c r="D13" s="88">
        <v>24</v>
      </c>
      <c r="E13" s="88" t="s">
        <v>29</v>
      </c>
      <c r="F13" s="88" t="s">
        <v>88</v>
      </c>
      <c r="G13" s="88" t="s">
        <v>69</v>
      </c>
      <c r="H13" s="88" t="s">
        <v>17</v>
      </c>
      <c r="I13" s="88" t="s">
        <v>28</v>
      </c>
      <c r="J13" s="88">
        <v>3600</v>
      </c>
    </row>
    <row r="14" spans="1:10" x14ac:dyDescent="0.3">
      <c r="A14" s="88" t="s">
        <v>129</v>
      </c>
      <c r="B14" s="88" t="s">
        <v>98</v>
      </c>
      <c r="C14" s="88" t="s">
        <v>98</v>
      </c>
      <c r="D14" s="88">
        <v>24</v>
      </c>
      <c r="E14" s="88" t="s">
        <v>24</v>
      </c>
      <c r="F14" s="88" t="s">
        <v>88</v>
      </c>
      <c r="G14" s="88" t="s">
        <v>69</v>
      </c>
      <c r="H14" s="88" t="s">
        <v>11</v>
      </c>
      <c r="I14" s="88" t="s">
        <v>28</v>
      </c>
      <c r="J14" s="88">
        <v>1800</v>
      </c>
    </row>
    <row r="15" spans="1:10" x14ac:dyDescent="0.3">
      <c r="A15" s="88" t="s">
        <v>130</v>
      </c>
      <c r="B15" s="88" t="s">
        <v>99</v>
      </c>
      <c r="C15" s="88" t="s">
        <v>99</v>
      </c>
      <c r="D15" s="88">
        <v>19</v>
      </c>
      <c r="E15" s="88" t="s">
        <v>29</v>
      </c>
      <c r="F15" s="88" t="s">
        <v>88</v>
      </c>
      <c r="G15" s="88" t="s">
        <v>69</v>
      </c>
      <c r="H15" s="88" t="s">
        <v>17</v>
      </c>
      <c r="I15" s="88" t="s">
        <v>18</v>
      </c>
      <c r="J15" s="88">
        <v>3600</v>
      </c>
    </row>
    <row r="16" spans="1:10" x14ac:dyDescent="0.3">
      <c r="A16" s="88" t="s">
        <v>131</v>
      </c>
      <c r="B16" s="88" t="s">
        <v>100</v>
      </c>
      <c r="C16" s="88" t="s">
        <v>100</v>
      </c>
      <c r="D16" s="88">
        <v>26</v>
      </c>
      <c r="E16" s="88" t="s">
        <v>29</v>
      </c>
      <c r="F16" s="88" t="s">
        <v>88</v>
      </c>
      <c r="G16" s="88" t="s">
        <v>69</v>
      </c>
      <c r="H16" s="88" t="s">
        <v>17</v>
      </c>
      <c r="I16" s="88" t="s">
        <v>18</v>
      </c>
      <c r="J16" s="88">
        <v>3600</v>
      </c>
    </row>
    <row r="17" spans="1:10" x14ac:dyDescent="0.3">
      <c r="A17" s="88" t="s">
        <v>132</v>
      </c>
      <c r="B17" s="88" t="s">
        <v>101</v>
      </c>
      <c r="C17" s="88" t="s">
        <v>101</v>
      </c>
      <c r="D17" s="88">
        <v>30</v>
      </c>
      <c r="E17" s="88" t="s">
        <v>29</v>
      </c>
      <c r="F17" s="88" t="s">
        <v>88</v>
      </c>
      <c r="G17" s="88" t="s">
        <v>10</v>
      </c>
      <c r="H17" s="88" t="s">
        <v>17</v>
      </c>
      <c r="I17" s="88" t="s">
        <v>18</v>
      </c>
      <c r="J17" s="88">
        <v>3600</v>
      </c>
    </row>
    <row r="18" spans="1:10" x14ac:dyDescent="0.3">
      <c r="A18" s="88" t="s">
        <v>133</v>
      </c>
      <c r="B18" s="88" t="s">
        <v>102</v>
      </c>
      <c r="C18" s="88" t="s">
        <v>102</v>
      </c>
      <c r="D18" s="88">
        <v>23</v>
      </c>
      <c r="E18" s="88" t="s">
        <v>29</v>
      </c>
      <c r="F18" s="88" t="s">
        <v>88</v>
      </c>
      <c r="G18" s="88" t="s">
        <v>10</v>
      </c>
      <c r="H18" s="88" t="s">
        <v>11</v>
      </c>
      <c r="I18" s="88" t="s">
        <v>28</v>
      </c>
      <c r="J18" s="88">
        <v>1800</v>
      </c>
    </row>
    <row r="19" spans="1:10" x14ac:dyDescent="0.3">
      <c r="A19" s="88" t="s">
        <v>134</v>
      </c>
      <c r="B19" s="88" t="s">
        <v>103</v>
      </c>
      <c r="C19" s="88" t="s">
        <v>103</v>
      </c>
      <c r="D19" s="88">
        <v>24</v>
      </c>
      <c r="E19" s="88" t="s">
        <v>29</v>
      </c>
      <c r="F19" s="88" t="s">
        <v>88</v>
      </c>
      <c r="G19" s="88" t="s">
        <v>10</v>
      </c>
      <c r="H19" s="88" t="s">
        <v>11</v>
      </c>
      <c r="I19" s="88" t="s">
        <v>28</v>
      </c>
      <c r="J19" s="88">
        <v>1800</v>
      </c>
    </row>
    <row r="20" spans="1:10" x14ac:dyDescent="0.3">
      <c r="A20" s="88" t="s">
        <v>135</v>
      </c>
      <c r="B20" s="88" t="s">
        <v>104</v>
      </c>
      <c r="C20" s="88" t="s">
        <v>105</v>
      </c>
      <c r="D20" s="88">
        <v>21</v>
      </c>
      <c r="E20" s="88" t="s">
        <v>29</v>
      </c>
      <c r="F20" s="88" t="s">
        <v>88</v>
      </c>
      <c r="G20" s="88" t="s">
        <v>10</v>
      </c>
      <c r="H20" s="88" t="s">
        <v>11</v>
      </c>
      <c r="I20" s="88" t="s">
        <v>28</v>
      </c>
      <c r="J20" s="88">
        <v>1800</v>
      </c>
    </row>
    <row r="21" spans="1:10" x14ac:dyDescent="0.3">
      <c r="A21" s="88" t="s">
        <v>136</v>
      </c>
      <c r="B21" s="88" t="s">
        <v>106</v>
      </c>
      <c r="C21" s="88" t="s">
        <v>34</v>
      </c>
      <c r="D21" s="88">
        <v>34</v>
      </c>
      <c r="E21" s="88" t="s">
        <v>24</v>
      </c>
      <c r="F21" s="88" t="s">
        <v>75</v>
      </c>
      <c r="G21" s="88" t="s">
        <v>82</v>
      </c>
      <c r="H21" s="88" t="s">
        <v>17</v>
      </c>
      <c r="I21" s="88" t="s">
        <v>25</v>
      </c>
      <c r="J21" s="88">
        <v>3000</v>
      </c>
    </row>
    <row r="22" spans="1:10" x14ac:dyDescent="0.3">
      <c r="A22" s="88" t="s">
        <v>138</v>
      </c>
      <c r="B22" s="88" t="s">
        <v>58</v>
      </c>
      <c r="C22" s="88" t="s">
        <v>51</v>
      </c>
      <c r="D22" s="88">
        <v>24</v>
      </c>
      <c r="E22" s="88" t="s">
        <v>29</v>
      </c>
      <c r="F22" s="88" t="s">
        <v>9</v>
      </c>
      <c r="G22" s="88" t="s">
        <v>10</v>
      </c>
      <c r="H22" s="88" t="s">
        <v>11</v>
      </c>
      <c r="I22" s="88" t="s">
        <v>12</v>
      </c>
      <c r="J22" s="88">
        <v>3600</v>
      </c>
    </row>
    <row r="23" spans="1:10" x14ac:dyDescent="0.3">
      <c r="A23" s="88" t="s">
        <v>139</v>
      </c>
      <c r="B23" s="88" t="s">
        <v>59</v>
      </c>
      <c r="C23" s="88" t="s">
        <v>52</v>
      </c>
      <c r="D23" s="88">
        <v>21</v>
      </c>
      <c r="E23" s="88" t="s">
        <v>29</v>
      </c>
      <c r="F23" s="88" t="s">
        <v>9</v>
      </c>
      <c r="G23" s="88" t="s">
        <v>15</v>
      </c>
      <c r="H23" s="88" t="s">
        <v>11</v>
      </c>
      <c r="I23" s="88" t="s">
        <v>12</v>
      </c>
      <c r="J23" s="88">
        <v>1800</v>
      </c>
    </row>
    <row r="24" spans="1:10" x14ac:dyDescent="0.3">
      <c r="A24" s="88" t="s">
        <v>140</v>
      </c>
      <c r="B24" s="88" t="s">
        <v>60</v>
      </c>
      <c r="C24" s="88" t="s">
        <v>53</v>
      </c>
      <c r="D24" s="89">
        <v>26</v>
      </c>
      <c r="E24" s="88" t="s">
        <v>29</v>
      </c>
      <c r="F24" s="88" t="s">
        <v>9</v>
      </c>
      <c r="G24" s="88" t="s">
        <v>10</v>
      </c>
      <c r="H24" s="88" t="s">
        <v>17</v>
      </c>
      <c r="I24" s="88" t="s">
        <v>12</v>
      </c>
      <c r="J24" s="88">
        <v>3600</v>
      </c>
    </row>
    <row r="25" spans="1:10" x14ac:dyDescent="0.3">
      <c r="A25" s="88" t="s">
        <v>141</v>
      </c>
      <c r="B25" s="88" t="s">
        <v>64</v>
      </c>
      <c r="C25" s="88" t="s">
        <v>54</v>
      </c>
      <c r="D25" s="89">
        <v>25</v>
      </c>
      <c r="E25" s="88" t="s">
        <v>29</v>
      </c>
      <c r="F25" s="88" t="s">
        <v>9</v>
      </c>
      <c r="G25" s="88" t="s">
        <v>15</v>
      </c>
      <c r="H25" s="88" t="s">
        <v>11</v>
      </c>
      <c r="I25" s="88" t="s">
        <v>12</v>
      </c>
      <c r="J25" s="88">
        <v>1800</v>
      </c>
    </row>
    <row r="26" spans="1:10" x14ac:dyDescent="0.3">
      <c r="A26" s="88" t="s">
        <v>142</v>
      </c>
      <c r="B26" s="88" t="s">
        <v>63</v>
      </c>
      <c r="C26" s="88" t="s">
        <v>55</v>
      </c>
      <c r="D26" s="88">
        <v>22</v>
      </c>
      <c r="E26" s="88" t="s">
        <v>29</v>
      </c>
      <c r="F26" s="88" t="s">
        <v>9</v>
      </c>
      <c r="G26" s="88" t="s">
        <v>10</v>
      </c>
      <c r="H26" s="88" t="s">
        <v>17</v>
      </c>
      <c r="I26" s="88" t="s">
        <v>18</v>
      </c>
      <c r="J26" s="88">
        <v>6000</v>
      </c>
    </row>
    <row r="27" spans="1:10" x14ac:dyDescent="0.3">
      <c r="A27" s="88" t="s">
        <v>143</v>
      </c>
      <c r="B27" s="88" t="s">
        <v>62</v>
      </c>
      <c r="C27" s="88" t="s">
        <v>56</v>
      </c>
      <c r="D27" s="88">
        <v>20</v>
      </c>
      <c r="E27" s="88" t="s">
        <v>24</v>
      </c>
      <c r="F27" s="88" t="s">
        <v>73</v>
      </c>
      <c r="G27" s="88" t="s">
        <v>10</v>
      </c>
      <c r="H27" s="88" t="s">
        <v>17</v>
      </c>
      <c r="I27" s="88" t="s">
        <v>18</v>
      </c>
      <c r="J27" s="88">
        <v>1800</v>
      </c>
    </row>
    <row r="28" spans="1:10" x14ac:dyDescent="0.3">
      <c r="A28" s="88" t="s">
        <v>144</v>
      </c>
      <c r="B28" s="88" t="s">
        <v>61</v>
      </c>
      <c r="C28" s="88" t="s">
        <v>57</v>
      </c>
      <c r="D28" s="88">
        <v>30</v>
      </c>
      <c r="E28" s="88" t="s">
        <v>29</v>
      </c>
      <c r="F28" s="88" t="s">
        <v>9</v>
      </c>
      <c r="G28" s="88" t="s">
        <v>10</v>
      </c>
      <c r="H28" s="88" t="s">
        <v>11</v>
      </c>
      <c r="I28" s="88" t="s">
        <v>18</v>
      </c>
      <c r="J28" s="88">
        <v>3600</v>
      </c>
    </row>
    <row r="29" spans="1:10" s="53" customFormat="1" x14ac:dyDescent="0.3">
      <c r="A29" s="88" t="s">
        <v>137</v>
      </c>
      <c r="B29" s="88" t="s">
        <v>31</v>
      </c>
      <c r="C29" s="88" t="s">
        <v>32</v>
      </c>
      <c r="D29" s="88">
        <v>23</v>
      </c>
      <c r="E29" s="88" t="s">
        <v>24</v>
      </c>
      <c r="F29" s="88" t="s">
        <v>23</v>
      </c>
      <c r="G29" s="88" t="s">
        <v>22</v>
      </c>
      <c r="H29" s="88" t="s">
        <v>110</v>
      </c>
      <c r="I29" s="88" t="s">
        <v>25</v>
      </c>
      <c r="J29" s="88">
        <v>4000</v>
      </c>
    </row>
    <row r="30" spans="1:10" x14ac:dyDescent="0.3">
      <c r="A30" s="88" t="s">
        <v>145</v>
      </c>
      <c r="B30" s="88" t="s">
        <v>41</v>
      </c>
      <c r="C30" s="88" t="s">
        <v>33</v>
      </c>
      <c r="D30" s="88">
        <f ca="1">IF((D30=""),"",INT(((TODAY()-#REF!)/365)))</f>
        <v>21</v>
      </c>
      <c r="E30" s="88" t="s">
        <v>24</v>
      </c>
      <c r="F30" s="88" t="s">
        <v>9</v>
      </c>
      <c r="G30" s="88" t="s">
        <v>26</v>
      </c>
      <c r="H30" s="88" t="s">
        <v>11</v>
      </c>
      <c r="I30" s="88" t="s">
        <v>25</v>
      </c>
      <c r="J30" s="88">
        <v>1800</v>
      </c>
    </row>
    <row r="31" spans="1:10" x14ac:dyDescent="0.3">
      <c r="A31" s="88" t="s">
        <v>146</v>
      </c>
      <c r="B31" s="88" t="s">
        <v>42</v>
      </c>
      <c r="C31" s="88" t="s">
        <v>34</v>
      </c>
      <c r="D31" s="88">
        <v>24</v>
      </c>
      <c r="E31" s="88" t="s">
        <v>24</v>
      </c>
      <c r="F31" s="88" t="s">
        <v>9</v>
      </c>
      <c r="G31" s="88" t="s">
        <v>27</v>
      </c>
      <c r="H31" s="88" t="s">
        <v>11</v>
      </c>
      <c r="I31" s="88" t="s">
        <v>28</v>
      </c>
      <c r="J31" s="88">
        <v>1800</v>
      </c>
    </row>
    <row r="32" spans="1:10" x14ac:dyDescent="0.3">
      <c r="A32" s="88" t="s">
        <v>147</v>
      </c>
      <c r="B32" s="88" t="s">
        <v>43</v>
      </c>
      <c r="C32" s="88" t="s">
        <v>35</v>
      </c>
      <c r="D32" s="88">
        <v>23</v>
      </c>
      <c r="E32" s="88" t="s">
        <v>24</v>
      </c>
      <c r="F32" s="88" t="s">
        <v>9</v>
      </c>
      <c r="G32" s="88" t="s">
        <v>27</v>
      </c>
      <c r="H32" s="88" t="s">
        <v>110</v>
      </c>
      <c r="I32" s="88" t="s">
        <v>28</v>
      </c>
      <c r="J32" s="88">
        <v>3600</v>
      </c>
    </row>
    <row r="33" spans="1:10" x14ac:dyDescent="0.3">
      <c r="A33" s="88" t="s">
        <v>148</v>
      </c>
      <c r="B33" s="88" t="s">
        <v>44</v>
      </c>
      <c r="C33" s="88" t="s">
        <v>36</v>
      </c>
      <c r="D33" s="88">
        <v>27</v>
      </c>
      <c r="E33" s="88" t="s">
        <v>29</v>
      </c>
      <c r="F33" s="88" t="s">
        <v>9</v>
      </c>
      <c r="G33" s="88" t="s">
        <v>27</v>
      </c>
      <c r="H33" s="88" t="s">
        <v>11</v>
      </c>
      <c r="I33" s="88" t="s">
        <v>28</v>
      </c>
      <c r="J33" s="88">
        <v>1800</v>
      </c>
    </row>
    <row r="34" spans="1:10" x14ac:dyDescent="0.3">
      <c r="A34" s="88" t="s">
        <v>149</v>
      </c>
      <c r="B34" s="88" t="s">
        <v>45</v>
      </c>
      <c r="C34" s="88" t="s">
        <v>37</v>
      </c>
      <c r="D34" s="88">
        <v>30</v>
      </c>
      <c r="E34" s="88" t="s">
        <v>29</v>
      </c>
      <c r="F34" s="88" t="s">
        <v>9</v>
      </c>
      <c r="G34" s="88" t="s">
        <v>27</v>
      </c>
      <c r="H34" s="88" t="s">
        <v>110</v>
      </c>
      <c r="I34" s="88" t="s">
        <v>28</v>
      </c>
      <c r="J34" s="88">
        <v>3600</v>
      </c>
    </row>
    <row r="35" spans="1:10" x14ac:dyDescent="0.3">
      <c r="A35" s="88" t="s">
        <v>150</v>
      </c>
      <c r="B35" s="88" t="s">
        <v>46</v>
      </c>
      <c r="C35" s="88" t="s">
        <v>38</v>
      </c>
      <c r="D35" s="88">
        <v>28</v>
      </c>
      <c r="E35" s="88" t="s">
        <v>29</v>
      </c>
      <c r="F35" s="88" t="s">
        <v>9</v>
      </c>
      <c r="G35" s="88" t="s">
        <v>27</v>
      </c>
      <c r="H35" s="88" t="s">
        <v>11</v>
      </c>
      <c r="I35" s="88" t="s">
        <v>28</v>
      </c>
      <c r="J35" s="88">
        <v>1800</v>
      </c>
    </row>
    <row r="36" spans="1:10" x14ac:dyDescent="0.3">
      <c r="A36" s="88" t="s">
        <v>151</v>
      </c>
      <c r="B36" s="88" t="s">
        <v>47</v>
      </c>
      <c r="C36" s="88" t="s">
        <v>39</v>
      </c>
      <c r="D36" s="88">
        <v>21</v>
      </c>
      <c r="E36" s="88" t="s">
        <v>24</v>
      </c>
      <c r="F36" s="88" t="s">
        <v>9</v>
      </c>
      <c r="G36" s="88" t="s">
        <v>27</v>
      </c>
      <c r="H36" s="88" t="s">
        <v>11</v>
      </c>
      <c r="I36" s="88" t="s">
        <v>28</v>
      </c>
      <c r="J36" s="88">
        <v>1800</v>
      </c>
    </row>
    <row r="37" spans="1:10" x14ac:dyDescent="0.3">
      <c r="A37" s="88" t="s">
        <v>152</v>
      </c>
      <c r="B37" s="88" t="s">
        <v>48</v>
      </c>
      <c r="C37" s="88" t="s">
        <v>40</v>
      </c>
      <c r="D37" s="88">
        <v>29</v>
      </c>
      <c r="E37" s="88" t="s">
        <v>24</v>
      </c>
      <c r="F37" s="88" t="s">
        <v>30</v>
      </c>
      <c r="G37" s="88" t="s">
        <v>22</v>
      </c>
      <c r="H37" s="88" t="s">
        <v>110</v>
      </c>
      <c r="I37" s="88" t="s">
        <v>25</v>
      </c>
      <c r="J37" s="88">
        <v>4000</v>
      </c>
    </row>
    <row r="38" spans="1:10" x14ac:dyDescent="0.3">
      <c r="E38" s="5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07D6-1716-4751-B72B-E4ECA359D60F}">
  <dimension ref="A1:K38"/>
  <sheetViews>
    <sheetView topLeftCell="A9" zoomScale="87" workbookViewId="0">
      <selection activeCell="B13" sqref="B13:B22"/>
    </sheetView>
  </sheetViews>
  <sheetFormatPr defaultRowHeight="14.4" x14ac:dyDescent="0.3"/>
  <cols>
    <col min="3" max="3" width="8.88671875" style="8"/>
    <col min="4" max="4" width="26.44140625" customWidth="1"/>
    <col min="5" max="5" width="22.21875" customWidth="1"/>
    <col min="6" max="6" width="17" customWidth="1"/>
    <col min="7" max="7" width="19.6640625" customWidth="1"/>
    <col min="8" max="8" width="21" customWidth="1"/>
    <col min="9" max="9" width="23.33203125" customWidth="1"/>
    <col min="10" max="10" width="23.44140625" customWidth="1"/>
    <col min="11" max="11" width="34.109375" style="63" customWidth="1"/>
  </cols>
  <sheetData>
    <row r="1" spans="1:11" x14ac:dyDescent="0.3">
      <c r="A1" s="50" t="s">
        <v>115</v>
      </c>
      <c r="B1" s="31" t="s">
        <v>49</v>
      </c>
      <c r="C1" s="24" t="s">
        <v>50</v>
      </c>
      <c r="D1" s="10" t="s">
        <v>20</v>
      </c>
      <c r="E1" s="10" t="s">
        <v>0</v>
      </c>
      <c r="F1" s="24" t="s">
        <v>70</v>
      </c>
      <c r="G1" s="24" t="s">
        <v>65</v>
      </c>
      <c r="H1" s="24" t="s">
        <v>3</v>
      </c>
      <c r="I1" s="24" t="s">
        <v>108</v>
      </c>
      <c r="J1" s="25" t="s">
        <v>80</v>
      </c>
      <c r="K1" s="24" t="s">
        <v>153</v>
      </c>
    </row>
    <row r="2" spans="1:11" x14ac:dyDescent="0.3">
      <c r="A2" s="51" t="s">
        <v>116</v>
      </c>
      <c r="B2" s="32" t="s">
        <v>81</v>
      </c>
      <c r="C2" s="26" t="s">
        <v>81</v>
      </c>
      <c r="D2" s="33">
        <v>21</v>
      </c>
      <c r="E2" s="43" t="s">
        <v>24</v>
      </c>
      <c r="F2" s="43">
        <v>4</v>
      </c>
      <c r="G2" s="43">
        <v>1</v>
      </c>
      <c r="H2" s="43" t="s">
        <v>17</v>
      </c>
      <c r="I2" s="43">
        <v>1</v>
      </c>
      <c r="J2" s="34">
        <v>6000</v>
      </c>
      <c r="K2" s="43">
        <v>1</v>
      </c>
    </row>
    <row r="3" spans="1:11" x14ac:dyDescent="0.3">
      <c r="A3" s="52" t="s">
        <v>117</v>
      </c>
      <c r="B3" s="35" t="s">
        <v>83</v>
      </c>
      <c r="C3" s="27" t="s">
        <v>83</v>
      </c>
      <c r="D3" s="36">
        <v>32</v>
      </c>
      <c r="E3" s="44" t="s">
        <v>24</v>
      </c>
      <c r="F3" s="44">
        <v>5</v>
      </c>
      <c r="G3" s="44">
        <v>2</v>
      </c>
      <c r="H3" s="44" t="s">
        <v>17</v>
      </c>
      <c r="I3" s="44">
        <v>3</v>
      </c>
      <c r="J3" s="37">
        <v>7000</v>
      </c>
      <c r="K3" s="44">
        <v>1</v>
      </c>
    </row>
    <row r="4" spans="1:11" x14ac:dyDescent="0.3">
      <c r="A4" s="51" t="s">
        <v>122</v>
      </c>
      <c r="B4" s="32" t="s">
        <v>84</v>
      </c>
      <c r="C4" s="26" t="s">
        <v>84</v>
      </c>
      <c r="D4" s="33">
        <v>22</v>
      </c>
      <c r="E4" s="43" t="s">
        <v>29</v>
      </c>
      <c r="F4" s="43">
        <v>6</v>
      </c>
      <c r="G4" s="43">
        <v>2</v>
      </c>
      <c r="H4" s="43" t="s">
        <v>17</v>
      </c>
      <c r="I4" s="43">
        <v>3</v>
      </c>
      <c r="J4" s="34">
        <v>6000</v>
      </c>
      <c r="K4" s="43">
        <v>1</v>
      </c>
    </row>
    <row r="5" spans="1:11" x14ac:dyDescent="0.3">
      <c r="A5" s="52" t="s">
        <v>120</v>
      </c>
      <c r="B5" s="35" t="s">
        <v>85</v>
      </c>
      <c r="C5" s="27" t="s">
        <v>86</v>
      </c>
      <c r="D5" s="36">
        <v>29</v>
      </c>
      <c r="E5" s="44" t="s">
        <v>29</v>
      </c>
      <c r="F5" s="44">
        <v>6</v>
      </c>
      <c r="G5" s="44">
        <v>4</v>
      </c>
      <c r="H5" s="44" t="s">
        <v>17</v>
      </c>
      <c r="I5" s="44">
        <v>3</v>
      </c>
      <c r="J5" s="37">
        <v>6000</v>
      </c>
      <c r="K5" s="44">
        <v>1</v>
      </c>
    </row>
    <row r="6" spans="1:11" x14ac:dyDescent="0.3">
      <c r="A6" s="51" t="s">
        <v>119</v>
      </c>
      <c r="B6" s="32" t="s">
        <v>87</v>
      </c>
      <c r="C6" s="26" t="s">
        <v>87</v>
      </c>
      <c r="D6" s="33">
        <v>25</v>
      </c>
      <c r="E6" s="43" t="s">
        <v>24</v>
      </c>
      <c r="F6" s="43">
        <v>2</v>
      </c>
      <c r="G6" s="43">
        <v>4</v>
      </c>
      <c r="H6" s="43" t="s">
        <v>17</v>
      </c>
      <c r="I6" s="43">
        <v>1</v>
      </c>
      <c r="J6" s="34">
        <v>3600</v>
      </c>
      <c r="K6" s="43">
        <v>1</v>
      </c>
    </row>
    <row r="7" spans="1:11" x14ac:dyDescent="0.3">
      <c r="A7" s="52" t="s">
        <v>118</v>
      </c>
      <c r="B7" s="35" t="s">
        <v>89</v>
      </c>
      <c r="C7" s="27" t="s">
        <v>90</v>
      </c>
      <c r="D7" s="36">
        <v>25</v>
      </c>
      <c r="E7" s="44" t="s">
        <v>29</v>
      </c>
      <c r="F7" s="44">
        <v>6</v>
      </c>
      <c r="G7" s="44">
        <v>4</v>
      </c>
      <c r="H7" s="44" t="s">
        <v>17</v>
      </c>
      <c r="I7" s="44">
        <v>1</v>
      </c>
      <c r="J7" s="37">
        <v>6000</v>
      </c>
      <c r="K7" s="44">
        <v>1</v>
      </c>
    </row>
    <row r="8" spans="1:11" x14ac:dyDescent="0.3">
      <c r="A8" s="51" t="s">
        <v>123</v>
      </c>
      <c r="B8" s="32" t="s">
        <v>91</v>
      </c>
      <c r="C8" s="26" t="s">
        <v>91</v>
      </c>
      <c r="D8" s="33">
        <v>24</v>
      </c>
      <c r="E8" s="43" t="s">
        <v>29</v>
      </c>
      <c r="F8" s="43">
        <v>7</v>
      </c>
      <c r="G8" s="43">
        <v>4</v>
      </c>
      <c r="H8" s="43" t="s">
        <v>17</v>
      </c>
      <c r="I8" s="43">
        <v>3</v>
      </c>
      <c r="J8" s="34">
        <v>7000</v>
      </c>
      <c r="K8" s="43">
        <v>1</v>
      </c>
    </row>
    <row r="9" spans="1:11" x14ac:dyDescent="0.3">
      <c r="A9" s="52" t="s">
        <v>124</v>
      </c>
      <c r="B9" s="35" t="s">
        <v>92</v>
      </c>
      <c r="C9" s="27" t="s">
        <v>92</v>
      </c>
      <c r="D9" s="36">
        <v>34</v>
      </c>
      <c r="E9" s="44" t="s">
        <v>29</v>
      </c>
      <c r="F9" s="44">
        <v>8</v>
      </c>
      <c r="G9" s="44">
        <v>1</v>
      </c>
      <c r="H9" s="44" t="s">
        <v>17</v>
      </c>
      <c r="I9" s="44">
        <v>3</v>
      </c>
      <c r="J9" s="37">
        <v>7000</v>
      </c>
      <c r="K9" s="44">
        <v>1</v>
      </c>
    </row>
    <row r="10" spans="1:11" x14ac:dyDescent="0.3">
      <c r="A10" s="51" t="s">
        <v>125</v>
      </c>
      <c r="B10" s="32" t="s">
        <v>84</v>
      </c>
      <c r="C10" s="26" t="s">
        <v>84</v>
      </c>
      <c r="D10" s="33">
        <v>31</v>
      </c>
      <c r="E10" s="43" t="s">
        <v>29</v>
      </c>
      <c r="F10" s="43">
        <v>10</v>
      </c>
      <c r="G10" s="43">
        <v>2</v>
      </c>
      <c r="H10" s="43" t="s">
        <v>17</v>
      </c>
      <c r="I10" s="43">
        <v>1</v>
      </c>
      <c r="J10" s="38">
        <v>3600</v>
      </c>
      <c r="K10" s="43">
        <v>1</v>
      </c>
    </row>
    <row r="11" spans="1:11" x14ac:dyDescent="0.3">
      <c r="A11" s="52" t="s">
        <v>126</v>
      </c>
      <c r="B11" s="35" t="s">
        <v>93</v>
      </c>
      <c r="C11" s="27" t="s">
        <v>94</v>
      </c>
      <c r="D11" s="36">
        <v>27</v>
      </c>
      <c r="E11" s="44" t="s">
        <v>29</v>
      </c>
      <c r="F11" s="44">
        <v>11</v>
      </c>
      <c r="G11" s="44">
        <v>2</v>
      </c>
      <c r="H11" s="44" t="s">
        <v>17</v>
      </c>
      <c r="I11" s="44">
        <v>3</v>
      </c>
      <c r="J11" s="39">
        <v>4000</v>
      </c>
      <c r="K11" s="44">
        <v>1</v>
      </c>
    </row>
    <row r="12" spans="1:11" x14ac:dyDescent="0.3">
      <c r="A12" s="51" t="s">
        <v>127</v>
      </c>
      <c r="B12" s="32" t="s">
        <v>95</v>
      </c>
      <c r="C12" s="26" t="s">
        <v>96</v>
      </c>
      <c r="D12" s="33">
        <v>21</v>
      </c>
      <c r="E12" s="43" t="s">
        <v>29</v>
      </c>
      <c r="F12" s="43">
        <v>2</v>
      </c>
      <c r="G12" s="43">
        <v>4</v>
      </c>
      <c r="H12" s="43" t="s">
        <v>17</v>
      </c>
      <c r="I12" s="43">
        <v>2</v>
      </c>
      <c r="J12" s="34">
        <v>3600</v>
      </c>
      <c r="K12" s="43">
        <v>1</v>
      </c>
    </row>
    <row r="13" spans="1:11" x14ac:dyDescent="0.3">
      <c r="A13" s="52" t="s">
        <v>128</v>
      </c>
      <c r="B13" s="35" t="s">
        <v>97</v>
      </c>
      <c r="C13" s="27" t="s">
        <v>97</v>
      </c>
      <c r="D13" s="36">
        <v>24</v>
      </c>
      <c r="E13" s="44" t="s">
        <v>29</v>
      </c>
      <c r="F13" s="44">
        <v>2</v>
      </c>
      <c r="G13" s="44">
        <v>4</v>
      </c>
      <c r="H13" s="44" t="s">
        <v>17</v>
      </c>
      <c r="I13" s="44">
        <v>2</v>
      </c>
      <c r="J13" s="37">
        <v>3600</v>
      </c>
      <c r="K13" s="44">
        <v>1</v>
      </c>
    </row>
    <row r="14" spans="1:11" x14ac:dyDescent="0.3">
      <c r="A14" s="51" t="s">
        <v>129</v>
      </c>
      <c r="B14" s="32" t="s">
        <v>98</v>
      </c>
      <c r="C14" s="26" t="s">
        <v>98</v>
      </c>
      <c r="D14" s="33">
        <v>24</v>
      </c>
      <c r="E14" s="43" t="s">
        <v>24</v>
      </c>
      <c r="F14" s="43">
        <v>2</v>
      </c>
      <c r="G14" s="43">
        <v>4</v>
      </c>
      <c r="H14" s="43" t="s">
        <v>11</v>
      </c>
      <c r="I14" s="43">
        <v>2</v>
      </c>
      <c r="J14" s="34">
        <v>1800</v>
      </c>
      <c r="K14" s="43">
        <v>1</v>
      </c>
    </row>
    <row r="15" spans="1:11" x14ac:dyDescent="0.3">
      <c r="A15" s="52" t="s">
        <v>130</v>
      </c>
      <c r="B15" s="35" t="s">
        <v>99</v>
      </c>
      <c r="C15" s="27" t="s">
        <v>99</v>
      </c>
      <c r="D15" s="36">
        <v>19</v>
      </c>
      <c r="E15" s="44" t="s">
        <v>29</v>
      </c>
      <c r="F15" s="44">
        <v>2</v>
      </c>
      <c r="G15" s="44">
        <v>4</v>
      </c>
      <c r="H15" s="44" t="s">
        <v>17</v>
      </c>
      <c r="I15" s="44">
        <v>1</v>
      </c>
      <c r="J15" s="37">
        <v>3600</v>
      </c>
      <c r="K15" s="44">
        <v>1</v>
      </c>
    </row>
    <row r="16" spans="1:11" x14ac:dyDescent="0.3">
      <c r="A16" s="51" t="s">
        <v>131</v>
      </c>
      <c r="B16" s="32" t="s">
        <v>100</v>
      </c>
      <c r="C16" s="26" t="s">
        <v>100</v>
      </c>
      <c r="D16" s="33">
        <v>26</v>
      </c>
      <c r="E16" s="43" t="s">
        <v>29</v>
      </c>
      <c r="F16" s="43">
        <v>2</v>
      </c>
      <c r="G16" s="43">
        <v>4</v>
      </c>
      <c r="H16" s="43" t="s">
        <v>17</v>
      </c>
      <c r="I16" s="43">
        <v>1</v>
      </c>
      <c r="J16" s="38">
        <v>3600</v>
      </c>
      <c r="K16" s="43">
        <v>1</v>
      </c>
    </row>
    <row r="17" spans="1:11" x14ac:dyDescent="0.3">
      <c r="A17" s="52" t="s">
        <v>132</v>
      </c>
      <c r="B17" s="35" t="s">
        <v>101</v>
      </c>
      <c r="C17" s="27" t="s">
        <v>101</v>
      </c>
      <c r="D17" s="36">
        <v>30</v>
      </c>
      <c r="E17" s="44" t="s">
        <v>29</v>
      </c>
      <c r="F17" s="44">
        <v>2</v>
      </c>
      <c r="G17" s="44">
        <v>2</v>
      </c>
      <c r="H17" s="44" t="s">
        <v>17</v>
      </c>
      <c r="I17" s="44">
        <v>1</v>
      </c>
      <c r="J17" s="39">
        <v>3600</v>
      </c>
      <c r="K17" s="44">
        <v>1</v>
      </c>
    </row>
    <row r="18" spans="1:11" x14ac:dyDescent="0.3">
      <c r="A18" s="51" t="s">
        <v>133</v>
      </c>
      <c r="B18" s="32" t="s">
        <v>102</v>
      </c>
      <c r="C18" s="26" t="s">
        <v>102</v>
      </c>
      <c r="D18" s="33">
        <v>23</v>
      </c>
      <c r="E18" s="43" t="s">
        <v>29</v>
      </c>
      <c r="F18" s="43">
        <v>2</v>
      </c>
      <c r="G18" s="43">
        <v>2</v>
      </c>
      <c r="H18" s="43" t="s">
        <v>11</v>
      </c>
      <c r="I18" s="43">
        <v>2</v>
      </c>
      <c r="J18" s="40">
        <v>1800</v>
      </c>
      <c r="K18" s="43">
        <v>1</v>
      </c>
    </row>
    <row r="19" spans="1:11" x14ac:dyDescent="0.3">
      <c r="A19" s="52" t="s">
        <v>134</v>
      </c>
      <c r="B19" s="35" t="s">
        <v>103</v>
      </c>
      <c r="C19" s="27" t="s">
        <v>103</v>
      </c>
      <c r="D19" s="36">
        <v>24</v>
      </c>
      <c r="E19" s="44" t="s">
        <v>29</v>
      </c>
      <c r="F19" s="44">
        <v>2</v>
      </c>
      <c r="G19" s="44">
        <v>2</v>
      </c>
      <c r="H19" s="44" t="s">
        <v>11</v>
      </c>
      <c r="I19" s="44">
        <v>2</v>
      </c>
      <c r="J19" s="41">
        <v>1800</v>
      </c>
      <c r="K19" s="44">
        <v>1</v>
      </c>
    </row>
    <row r="20" spans="1:11" x14ac:dyDescent="0.3">
      <c r="A20" s="51" t="s">
        <v>135</v>
      </c>
      <c r="B20" s="32" t="s">
        <v>104</v>
      </c>
      <c r="C20" s="26" t="s">
        <v>105</v>
      </c>
      <c r="D20" s="33">
        <v>21</v>
      </c>
      <c r="E20" s="43" t="s">
        <v>29</v>
      </c>
      <c r="F20" s="43">
        <v>2</v>
      </c>
      <c r="G20" s="43">
        <v>2</v>
      </c>
      <c r="H20" s="43" t="s">
        <v>11</v>
      </c>
      <c r="I20" s="43">
        <v>2</v>
      </c>
      <c r="J20" s="40">
        <v>1800</v>
      </c>
      <c r="K20" s="43">
        <v>1</v>
      </c>
    </row>
    <row r="21" spans="1:11" x14ac:dyDescent="0.3">
      <c r="A21" s="52" t="s">
        <v>136</v>
      </c>
      <c r="B21" s="35" t="s">
        <v>106</v>
      </c>
      <c r="C21" s="27" t="s">
        <v>34</v>
      </c>
      <c r="D21" s="36">
        <v>34</v>
      </c>
      <c r="E21" s="44" t="s">
        <v>24</v>
      </c>
      <c r="F21" s="44">
        <v>9</v>
      </c>
      <c r="G21" s="44">
        <v>1</v>
      </c>
      <c r="H21" s="44" t="s">
        <v>17</v>
      </c>
      <c r="I21" s="44">
        <v>3</v>
      </c>
      <c r="J21" s="41">
        <v>3000</v>
      </c>
      <c r="K21" s="44">
        <v>1</v>
      </c>
    </row>
    <row r="22" spans="1:11" s="63" customFormat="1" x14ac:dyDescent="0.3">
      <c r="A22" s="51" t="s">
        <v>137</v>
      </c>
      <c r="B22" s="32" t="s">
        <v>107</v>
      </c>
      <c r="C22" s="26" t="s">
        <v>107</v>
      </c>
      <c r="D22" s="33">
        <v>23</v>
      </c>
      <c r="E22" s="43" t="s">
        <v>24</v>
      </c>
      <c r="F22" s="43">
        <v>1</v>
      </c>
      <c r="G22" s="43">
        <v>1</v>
      </c>
      <c r="H22" s="43" t="s">
        <v>17</v>
      </c>
      <c r="I22" s="43">
        <v>3</v>
      </c>
      <c r="J22" s="40">
        <v>4500</v>
      </c>
      <c r="K22" s="43">
        <v>1</v>
      </c>
    </row>
    <row r="23" spans="1:11" x14ac:dyDescent="0.3">
      <c r="A23" s="80" t="s">
        <v>138</v>
      </c>
      <c r="B23" s="81" t="s">
        <v>58</v>
      </c>
      <c r="C23" s="82" t="s">
        <v>51</v>
      </c>
      <c r="D23" s="83">
        <v>24</v>
      </c>
      <c r="E23" s="84" t="s">
        <v>29</v>
      </c>
      <c r="F23" s="84">
        <v>2</v>
      </c>
      <c r="G23" s="84">
        <v>2</v>
      </c>
      <c r="H23" s="84" t="s">
        <v>11</v>
      </c>
      <c r="I23" s="84">
        <v>2</v>
      </c>
      <c r="J23" s="85">
        <v>3600</v>
      </c>
      <c r="K23" s="84">
        <v>0</v>
      </c>
    </row>
    <row r="24" spans="1:11" x14ac:dyDescent="0.3">
      <c r="A24" s="80" t="s">
        <v>139</v>
      </c>
      <c r="B24" s="81" t="s">
        <v>59</v>
      </c>
      <c r="C24" s="82" t="s">
        <v>52</v>
      </c>
      <c r="D24" s="83">
        <v>21</v>
      </c>
      <c r="E24" s="84" t="s">
        <v>29</v>
      </c>
      <c r="F24" s="84">
        <v>2</v>
      </c>
      <c r="G24" s="84">
        <v>4</v>
      </c>
      <c r="H24" s="84" t="s">
        <v>11</v>
      </c>
      <c r="I24" s="84">
        <v>2</v>
      </c>
      <c r="J24" s="85">
        <v>1800</v>
      </c>
      <c r="K24" s="84">
        <v>0</v>
      </c>
    </row>
    <row r="25" spans="1:11" x14ac:dyDescent="0.3">
      <c r="A25" s="80" t="s">
        <v>140</v>
      </c>
      <c r="B25" s="86" t="s">
        <v>60</v>
      </c>
      <c r="C25" s="82" t="s">
        <v>53</v>
      </c>
      <c r="D25" s="83" t="s">
        <v>112</v>
      </c>
      <c r="E25" s="84" t="s">
        <v>29</v>
      </c>
      <c r="F25" s="84">
        <v>2</v>
      </c>
      <c r="G25" s="84">
        <v>2</v>
      </c>
      <c r="H25" s="84" t="s">
        <v>17</v>
      </c>
      <c r="I25" s="84">
        <v>2</v>
      </c>
      <c r="J25" s="85">
        <v>3600</v>
      </c>
      <c r="K25" s="84">
        <v>0</v>
      </c>
    </row>
    <row r="26" spans="1:11" x14ac:dyDescent="0.3">
      <c r="A26" s="80" t="s">
        <v>141</v>
      </c>
      <c r="B26" s="87" t="s">
        <v>64</v>
      </c>
      <c r="C26" s="82" t="s">
        <v>54</v>
      </c>
      <c r="D26" s="83" t="s">
        <v>113</v>
      </c>
      <c r="E26" s="84" t="s">
        <v>29</v>
      </c>
      <c r="F26" s="84">
        <v>2</v>
      </c>
      <c r="G26" s="84">
        <v>4</v>
      </c>
      <c r="H26" s="84" t="s">
        <v>11</v>
      </c>
      <c r="I26" s="84">
        <v>2</v>
      </c>
      <c r="J26" s="85">
        <v>1800</v>
      </c>
      <c r="K26" s="84">
        <v>0</v>
      </c>
    </row>
    <row r="27" spans="1:11" x14ac:dyDescent="0.3">
      <c r="A27" s="80" t="s">
        <v>142</v>
      </c>
      <c r="B27" s="81" t="s">
        <v>63</v>
      </c>
      <c r="C27" s="82" t="s">
        <v>55</v>
      </c>
      <c r="D27" s="83">
        <v>22</v>
      </c>
      <c r="E27" s="84" t="s">
        <v>29</v>
      </c>
      <c r="F27" s="84">
        <v>2</v>
      </c>
      <c r="G27" s="84">
        <v>2</v>
      </c>
      <c r="H27" s="84" t="s">
        <v>17</v>
      </c>
      <c r="I27" s="84">
        <v>1</v>
      </c>
      <c r="J27" s="85">
        <v>6000</v>
      </c>
      <c r="K27" s="84">
        <v>0</v>
      </c>
    </row>
    <row r="28" spans="1:11" x14ac:dyDescent="0.3">
      <c r="A28" s="80" t="s">
        <v>143</v>
      </c>
      <c r="B28" s="81" t="s">
        <v>62</v>
      </c>
      <c r="C28" s="82" t="s">
        <v>56</v>
      </c>
      <c r="D28" s="83">
        <v>20</v>
      </c>
      <c r="E28" s="84" t="s">
        <v>24</v>
      </c>
      <c r="F28" s="84">
        <v>6</v>
      </c>
      <c r="G28" s="84">
        <v>2</v>
      </c>
      <c r="H28" s="84" t="s">
        <v>17</v>
      </c>
      <c r="I28" s="84">
        <v>1</v>
      </c>
      <c r="J28" s="85">
        <v>1800</v>
      </c>
      <c r="K28" s="84">
        <v>0</v>
      </c>
    </row>
    <row r="29" spans="1:11" x14ac:dyDescent="0.3">
      <c r="A29" s="80" t="s">
        <v>144</v>
      </c>
      <c r="B29" s="81" t="s">
        <v>61</v>
      </c>
      <c r="C29" s="82" t="s">
        <v>57</v>
      </c>
      <c r="D29" s="83">
        <v>30</v>
      </c>
      <c r="E29" s="84" t="s">
        <v>29</v>
      </c>
      <c r="F29" s="84">
        <v>2</v>
      </c>
      <c r="G29" s="84">
        <v>2</v>
      </c>
      <c r="H29" s="84" t="s">
        <v>11</v>
      </c>
      <c r="I29" s="84">
        <v>1</v>
      </c>
      <c r="J29" s="85">
        <v>3600</v>
      </c>
      <c r="K29" s="84">
        <v>0</v>
      </c>
    </row>
    <row r="30" spans="1:11" x14ac:dyDescent="0.3">
      <c r="A30" s="51" t="s">
        <v>145</v>
      </c>
      <c r="B30" s="14" t="s">
        <v>41</v>
      </c>
      <c r="C30" s="27" t="s">
        <v>33</v>
      </c>
      <c r="D30" s="36">
        <f ca="1">IF((D30=""),"",INT(((TODAY()-#REF!)/365)))</f>
        <v>21</v>
      </c>
      <c r="E30" s="44" t="s">
        <v>24</v>
      </c>
      <c r="F30" s="44">
        <v>2</v>
      </c>
      <c r="G30" s="44" t="s">
        <v>67</v>
      </c>
      <c r="H30" s="44" t="s">
        <v>11</v>
      </c>
      <c r="I30" s="44">
        <v>3</v>
      </c>
      <c r="J30" s="49">
        <v>1800</v>
      </c>
      <c r="K30" s="44">
        <v>1</v>
      </c>
    </row>
    <row r="31" spans="1:11" x14ac:dyDescent="0.3">
      <c r="A31" s="52" t="s">
        <v>146</v>
      </c>
      <c r="B31" s="15" t="s">
        <v>42</v>
      </c>
      <c r="C31" s="26" t="s">
        <v>34</v>
      </c>
      <c r="D31" s="33">
        <v>24</v>
      </c>
      <c r="E31" s="43" t="s">
        <v>24</v>
      </c>
      <c r="F31" s="43">
        <v>2</v>
      </c>
      <c r="G31" s="43" t="s">
        <v>68</v>
      </c>
      <c r="H31" s="43" t="s">
        <v>11</v>
      </c>
      <c r="I31" s="43">
        <v>2</v>
      </c>
      <c r="J31" s="34">
        <v>1800</v>
      </c>
      <c r="K31" s="43">
        <v>1</v>
      </c>
    </row>
    <row r="32" spans="1:11" x14ac:dyDescent="0.3">
      <c r="A32" s="51" t="s">
        <v>147</v>
      </c>
      <c r="B32" s="3" t="s">
        <v>43</v>
      </c>
      <c r="C32" s="27" t="s">
        <v>35</v>
      </c>
      <c r="D32" s="36">
        <v>23</v>
      </c>
      <c r="E32" s="44" t="s">
        <v>24</v>
      </c>
      <c r="F32" s="44">
        <v>2</v>
      </c>
      <c r="G32" s="44" t="s">
        <v>68</v>
      </c>
      <c r="H32" s="44" t="s">
        <v>110</v>
      </c>
      <c r="I32" s="44">
        <v>2</v>
      </c>
      <c r="J32" s="48">
        <v>3600</v>
      </c>
      <c r="K32" s="44">
        <v>1</v>
      </c>
    </row>
    <row r="33" spans="1:11" x14ac:dyDescent="0.3">
      <c r="A33" s="52" t="s">
        <v>148</v>
      </c>
      <c r="B33" s="12" t="s">
        <v>44</v>
      </c>
      <c r="C33" s="26" t="s">
        <v>36</v>
      </c>
      <c r="D33" s="33">
        <v>27</v>
      </c>
      <c r="E33" s="43" t="s">
        <v>29</v>
      </c>
      <c r="F33" s="43">
        <v>2</v>
      </c>
      <c r="G33" s="43" t="s">
        <v>68</v>
      </c>
      <c r="H33" s="43" t="s">
        <v>11</v>
      </c>
      <c r="I33" s="43">
        <v>2</v>
      </c>
      <c r="J33" s="34">
        <v>1800</v>
      </c>
      <c r="K33" s="43">
        <v>1</v>
      </c>
    </row>
    <row r="34" spans="1:11" x14ac:dyDescent="0.3">
      <c r="A34" s="51" t="s">
        <v>149</v>
      </c>
      <c r="B34" s="14" t="s">
        <v>45</v>
      </c>
      <c r="C34" s="27" t="s">
        <v>37</v>
      </c>
      <c r="D34" s="36">
        <v>30</v>
      </c>
      <c r="E34" s="44" t="s">
        <v>29</v>
      </c>
      <c r="F34" s="44">
        <v>2</v>
      </c>
      <c r="G34" s="44" t="s">
        <v>68</v>
      </c>
      <c r="H34" s="44" t="s">
        <v>110</v>
      </c>
      <c r="I34" s="44">
        <v>2</v>
      </c>
      <c r="J34" s="48">
        <v>3600</v>
      </c>
      <c r="K34" s="44">
        <v>1</v>
      </c>
    </row>
    <row r="35" spans="1:11" x14ac:dyDescent="0.3">
      <c r="A35" s="52" t="s">
        <v>150</v>
      </c>
      <c r="B35" s="12" t="s">
        <v>46</v>
      </c>
      <c r="C35" s="26" t="s">
        <v>38</v>
      </c>
      <c r="D35" s="33">
        <v>28</v>
      </c>
      <c r="E35" s="43" t="s">
        <v>29</v>
      </c>
      <c r="F35" s="43">
        <v>2</v>
      </c>
      <c r="G35" s="43">
        <v>3</v>
      </c>
      <c r="H35" s="43" t="s">
        <v>11</v>
      </c>
      <c r="I35" s="43">
        <v>2</v>
      </c>
      <c r="J35" s="38">
        <v>1800</v>
      </c>
      <c r="K35" s="43">
        <v>1</v>
      </c>
    </row>
    <row r="36" spans="1:11" x14ac:dyDescent="0.3">
      <c r="A36" s="51" t="s">
        <v>151</v>
      </c>
      <c r="B36" s="14" t="s">
        <v>47</v>
      </c>
      <c r="C36" s="27" t="s">
        <v>39</v>
      </c>
      <c r="D36" s="36">
        <v>21</v>
      </c>
      <c r="E36" s="44" t="s">
        <v>24</v>
      </c>
      <c r="F36" s="44">
        <v>2</v>
      </c>
      <c r="G36" s="44" t="s">
        <v>68</v>
      </c>
      <c r="H36" s="44" t="s">
        <v>11</v>
      </c>
      <c r="I36" s="44">
        <v>2</v>
      </c>
      <c r="J36" s="49">
        <v>1800</v>
      </c>
      <c r="K36" s="44">
        <v>1</v>
      </c>
    </row>
    <row r="37" spans="1:11" x14ac:dyDescent="0.3">
      <c r="A37" s="52" t="s">
        <v>152</v>
      </c>
      <c r="B37" s="12" t="s">
        <v>48</v>
      </c>
      <c r="C37" s="26" t="s">
        <v>40</v>
      </c>
      <c r="D37" s="33">
        <v>29</v>
      </c>
      <c r="E37" s="43" t="s">
        <v>24</v>
      </c>
      <c r="F37" s="43">
        <v>3</v>
      </c>
      <c r="G37" s="43">
        <v>1</v>
      </c>
      <c r="H37" s="43" t="s">
        <v>110</v>
      </c>
      <c r="I37" s="43">
        <v>3</v>
      </c>
      <c r="J37" s="40">
        <v>4000</v>
      </c>
      <c r="K37" s="43">
        <v>1</v>
      </c>
    </row>
    <row r="38" spans="1:11" x14ac:dyDescent="0.3">
      <c r="J38" s="79">
        <f>SUM(J2:J37)</f>
        <v>131300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9E06-3983-4829-8188-BEDA4A7FAD72}">
  <dimension ref="A1:B4"/>
  <sheetViews>
    <sheetView workbookViewId="0">
      <selection sqref="A1:B4"/>
    </sheetView>
  </sheetViews>
  <sheetFormatPr defaultRowHeight="14.4" x14ac:dyDescent="0.3"/>
  <cols>
    <col min="1" max="1" width="16.6640625" style="53" customWidth="1"/>
    <col min="2" max="2" width="16.5546875" style="53" customWidth="1"/>
    <col min="3" max="3" width="25.5546875" customWidth="1"/>
  </cols>
  <sheetData>
    <row r="1" spans="1:2" x14ac:dyDescent="0.3">
      <c r="A1" s="55" t="s">
        <v>108</v>
      </c>
      <c r="B1" s="55" t="s">
        <v>4</v>
      </c>
    </row>
    <row r="2" spans="1:2" x14ac:dyDescent="0.3">
      <c r="A2" s="56">
        <v>1</v>
      </c>
      <c r="B2" s="56" t="s">
        <v>18</v>
      </c>
    </row>
    <row r="3" spans="1:2" x14ac:dyDescent="0.3">
      <c r="A3" s="57">
        <v>2</v>
      </c>
      <c r="B3" s="58" t="s">
        <v>28</v>
      </c>
    </row>
    <row r="4" spans="1:2" x14ac:dyDescent="0.3">
      <c r="A4" s="56">
        <v>3</v>
      </c>
      <c r="B4" s="5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Entree</vt:lpstr>
      <vt:lpstr>Depart</vt:lpstr>
      <vt:lpstr>ENTREES</vt:lpstr>
      <vt:lpstr>DEPARTS</vt:lpstr>
      <vt:lpstr>Fonction</vt:lpstr>
      <vt:lpstr>Affectation</vt:lpstr>
      <vt:lpstr>Employee</vt:lpstr>
      <vt:lpstr>FACT</vt:lpstr>
      <vt:lpstr>Contrat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Falih Meriem</cp:lastModifiedBy>
  <cp:revision/>
  <dcterms:created xsi:type="dcterms:W3CDTF">2023-07-12T12:49:08Z</dcterms:created>
  <dcterms:modified xsi:type="dcterms:W3CDTF">2023-07-25T08:37:21Z</dcterms:modified>
  <cp:category/>
  <cp:contentStatus/>
</cp:coreProperties>
</file>