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45800" windowHeight="2748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J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J1"/>
  <c r="I1"/>
</calcChain>
</file>

<file path=xl/sharedStrings.xml><?xml version="1.0" encoding="utf-8"?>
<sst xmlns="http://schemas.openxmlformats.org/spreadsheetml/2006/main" count="649" uniqueCount="365">
  <si>
    <t>00'</t>
  </si>
  <si>
    <t>44.60016"</t>
  </si>
  <si>
    <t>17.66884"</t>
  </si>
  <si>
    <t>Newark</t>
  </si>
  <si>
    <t>NJI2</t>
  </si>
  <si>
    <t>29.30548"</t>
  </si>
  <si>
    <t>39.72656"</t>
  </si>
  <si>
    <t>Piscataway</t>
  </si>
  <si>
    <t>NJTP</t>
  </si>
  <si>
    <t>25.84153"</t>
  </si>
  <si>
    <t>04.13508"</t>
  </si>
  <si>
    <t>Bennington</t>
  </si>
  <si>
    <t>VTBE</t>
  </si>
  <si>
    <t>57.02925"</t>
  </si>
  <si>
    <t>59.64829"</t>
  </si>
  <si>
    <t>Danby</t>
  </si>
  <si>
    <t>VTDA</t>
  </si>
  <si>
    <t>59.81557"</t>
  </si>
  <si>
    <t>42.85115"</t>
  </si>
  <si>
    <t>Middlebury</t>
  </si>
  <si>
    <t>VTMI</t>
  </si>
  <si>
    <t>55.02507"</t>
  </si>
  <si>
    <t>09.38024"</t>
  </si>
  <si>
    <t>Rutland</t>
  </si>
  <si>
    <t>VTRU</t>
  </si>
  <si>
    <t>36'</t>
  </si>
  <si>
    <t>25.63963"</t>
  </si>
  <si>
    <t>45.90373"</t>
  </si>
  <si>
    <t>St_Albans</t>
  </si>
  <si>
    <t>VTSA</t>
  </si>
  <si>
    <t>32.64649"</t>
  </si>
  <si>
    <t>57.28896"</t>
  </si>
  <si>
    <t>UVM_Coolidge</t>
  </si>
  <si>
    <t>VTUV</t>
  </si>
  <si>
    <t>09.21279"</t>
  </si>
  <si>
    <t>52.37575"</t>
  </si>
  <si>
    <t>Binghamton_EM</t>
    <phoneticPr fontId="1" type="noConversion"/>
  </si>
  <si>
    <t>Hudson_Falls</t>
    <phoneticPr fontId="1" type="noConversion"/>
  </si>
  <si>
    <t>Indian_Lake</t>
    <phoneticPr fontId="1" type="noConversion"/>
  </si>
  <si>
    <t>North_Syracuse</t>
    <phoneticPr fontId="1" type="noConversion"/>
  </si>
  <si>
    <t>Oakwood_Beach</t>
    <phoneticPr fontId="1" type="noConversion"/>
  </si>
  <si>
    <t>NYJM</t>
  </si>
  <si>
    <t>39'</t>
  </si>
  <si>
    <t>46.05512"</t>
  </si>
  <si>
    <t>25.48850"</t>
  </si>
  <si>
    <t>Kingston</t>
  </si>
  <si>
    <t>NYKT</t>
  </si>
  <si>
    <t>12.97153"</t>
  </si>
  <si>
    <t>52.21844"</t>
  </si>
  <si>
    <t>Lake_Carmel</t>
  </si>
  <si>
    <t>NYLC</t>
  </si>
  <si>
    <t>28'</t>
  </si>
  <si>
    <t>51.87604"</t>
  </si>
  <si>
    <t>05.36882"</t>
  </si>
  <si>
    <t>Lockport</t>
  </si>
  <si>
    <t>NYLP</t>
  </si>
  <si>
    <t>09'</t>
  </si>
  <si>
    <t>54.85468"</t>
  </si>
  <si>
    <t>13.35690"</t>
  </si>
  <si>
    <t>Lowville</t>
  </si>
  <si>
    <t>NYLV</t>
  </si>
  <si>
    <t>47.24320"</t>
  </si>
  <si>
    <t>07.55455"</t>
  </si>
  <si>
    <t>Malone</t>
  </si>
  <si>
    <t>NYML</t>
  </si>
  <si>
    <t>52'</t>
  </si>
  <si>
    <t>15.38494"</t>
  </si>
  <si>
    <t>17.34324"</t>
  </si>
  <si>
    <t>Mexico</t>
  </si>
  <si>
    <t>NYMX</t>
  </si>
  <si>
    <t>12.37902"</t>
  </si>
  <si>
    <t>13'</t>
  </si>
  <si>
    <t>54.88623"</t>
  </si>
  <si>
    <t>Middletown</t>
  </si>
  <si>
    <t>NYMD</t>
  </si>
  <si>
    <t>24'</t>
  </si>
  <si>
    <t>24.52222"</t>
  </si>
  <si>
    <t>34.07805"</t>
  </si>
  <si>
    <t>Monticello</t>
  </si>
  <si>
    <t>NYMO</t>
  </si>
  <si>
    <t>38'</t>
  </si>
  <si>
    <t>45.60379"</t>
  </si>
  <si>
    <t>44.18092"</t>
  </si>
  <si>
    <t>Newburgh</t>
  </si>
  <si>
    <t>NYNB</t>
  </si>
  <si>
    <t>42.80583"</t>
  </si>
  <si>
    <t>31.97302"</t>
  </si>
  <si>
    <t>NYNS</t>
  </si>
  <si>
    <t>07.74794"</t>
  </si>
  <si>
    <t>29.77248"</t>
  </si>
  <si>
    <t>NYOB</t>
  </si>
  <si>
    <t>33'</t>
  </si>
  <si>
    <t>05.55497"</t>
  </si>
  <si>
    <t>59.66710"</t>
  </si>
  <si>
    <t>Oneonta</t>
  </si>
  <si>
    <t>NYON</t>
  </si>
  <si>
    <t>24.81504"</t>
  </si>
  <si>
    <t>42.50831"</t>
  </si>
  <si>
    <t>Pittsford</t>
  </si>
  <si>
    <t>NYPF</t>
  </si>
  <si>
    <t>05'</t>
  </si>
  <si>
    <t>35.48461"</t>
  </si>
  <si>
    <t>31'</t>
  </si>
  <si>
    <t>31.11244"</t>
  </si>
  <si>
    <t>Plattsburg</t>
  </si>
  <si>
    <t>NYPB</t>
  </si>
  <si>
    <t>50.58254"</t>
  </si>
  <si>
    <t>27'</t>
  </si>
  <si>
    <t>14.30528"</t>
  </si>
  <si>
    <t>Port_Richmond</t>
  </si>
  <si>
    <t>NYPR</t>
  </si>
  <si>
    <t>16.23989"</t>
  </si>
  <si>
    <t>29.30179"</t>
  </si>
  <si>
    <t>Potsdam</t>
  </si>
  <si>
    <t>NYPD</t>
  </si>
  <si>
    <t>09.05930"</t>
  </si>
  <si>
    <t>02'</t>
  </si>
  <si>
    <t>30.50489"</t>
  </si>
  <si>
    <t>Queens</t>
  </si>
  <si>
    <t>NYQN</t>
  </si>
  <si>
    <t>10.26182"</t>
  </si>
  <si>
    <t>48.26660"</t>
  </si>
  <si>
    <t>Ray_Brook</t>
  </si>
  <si>
    <t>NYRB</t>
  </si>
  <si>
    <t>13.92280"</t>
  </si>
  <si>
    <t>04'</t>
  </si>
  <si>
    <t>42.07519"</t>
  </si>
  <si>
    <t>Red_Hook</t>
  </si>
  <si>
    <t>NYBK</t>
  </si>
  <si>
    <t>12.32084"</t>
  </si>
  <si>
    <t>58'</t>
  </si>
  <si>
    <t>44.25877"</t>
  </si>
  <si>
    <t>Riverhead</t>
  </si>
  <si>
    <t>NYRH</t>
  </si>
  <si>
    <t>55'</t>
  </si>
  <si>
    <t>24.08866"</t>
  </si>
  <si>
    <t>72°</t>
  </si>
  <si>
    <t>50.56071"</t>
  </si>
  <si>
    <t>Rome</t>
  </si>
  <si>
    <t>NYRM</t>
  </si>
  <si>
    <t>10'</t>
  </si>
  <si>
    <t>40.02844"</t>
  </si>
  <si>
    <t>13.88212"</t>
  </si>
  <si>
    <t>Salamanca</t>
  </si>
  <si>
    <t>NYSM</t>
  </si>
  <si>
    <t>31.38167"</t>
  </si>
  <si>
    <t>44'</t>
  </si>
  <si>
    <t>50.46521"</t>
  </si>
  <si>
    <t>Saratoga</t>
  </si>
  <si>
    <t>NYST</t>
  </si>
  <si>
    <t>03'</t>
  </si>
  <si>
    <t>41.73519"</t>
  </si>
  <si>
    <t>15.01002"</t>
  </si>
  <si>
    <t>Sherburne</t>
  </si>
  <si>
    <t>NYSB</t>
  </si>
  <si>
    <t>45.03205"</t>
  </si>
  <si>
    <t>30'</t>
  </si>
  <si>
    <t>47.47730"</t>
  </si>
  <si>
    <t>Valhalla</t>
  </si>
  <si>
    <t>NYVH</t>
  </si>
  <si>
    <t>56.22098"</t>
  </si>
  <si>
    <t>04.12567"</t>
  </si>
  <si>
    <t>Warsaw</t>
  </si>
  <si>
    <t>NYWS</t>
  </si>
  <si>
    <t>03.12644"</t>
  </si>
  <si>
    <t>33.89521"</t>
  </si>
  <si>
    <t>Waterloo</t>
  </si>
  <si>
    <t>NYWL</t>
  </si>
  <si>
    <t>53'</t>
  </si>
  <si>
    <t>55.22722"</t>
  </si>
  <si>
    <t>51'</t>
  </si>
  <si>
    <t>07.30235"</t>
  </si>
  <si>
    <t>Watertown</t>
  </si>
  <si>
    <t>NYWT</t>
  </si>
  <si>
    <t>41.65805"</t>
  </si>
  <si>
    <t>15.94848"</t>
  </si>
  <si>
    <t>Watkins_Glen</t>
  </si>
  <si>
    <t>NYWG</t>
  </si>
  <si>
    <t>03.79598"</t>
  </si>
  <si>
    <t>33.30037"</t>
  </si>
  <si>
    <t>Waverly</t>
  </si>
  <si>
    <t>NYWV</t>
  </si>
  <si>
    <t>Albany</t>
  </si>
  <si>
    <t>NYAB</t>
  </si>
  <si>
    <t>42°</t>
  </si>
  <si>
    <t>42'</t>
  </si>
  <si>
    <t>48.87321"</t>
  </si>
  <si>
    <t>N</t>
  </si>
  <si>
    <t>73°</t>
  </si>
  <si>
    <t>48'</t>
  </si>
  <si>
    <t>58.50162"</t>
  </si>
  <si>
    <t>W</t>
  </si>
  <si>
    <t>Alfred_State_Coll</t>
  </si>
  <si>
    <t>ASCS</t>
  </si>
  <si>
    <t>15'</t>
  </si>
  <si>
    <t>19.04329"</t>
  </si>
  <si>
    <t>77°</t>
  </si>
  <si>
    <t>47'</t>
  </si>
  <si>
    <t>49.17707"</t>
  </si>
  <si>
    <t>Batavia</t>
  </si>
  <si>
    <t>NYBT</t>
  </si>
  <si>
    <t>59'</t>
  </si>
  <si>
    <t>17.96010"</t>
  </si>
  <si>
    <t>78°</t>
  </si>
  <si>
    <t>07'</t>
  </si>
  <si>
    <t>20.37524"</t>
  </si>
  <si>
    <t>NYBH</t>
  </si>
  <si>
    <t>06'</t>
  </si>
  <si>
    <t>35.09723"</t>
  </si>
  <si>
    <t>75°</t>
  </si>
  <si>
    <t>49'</t>
  </si>
  <si>
    <t>38.70300"</t>
  </si>
  <si>
    <t>Central_Islip</t>
  </si>
  <si>
    <t>NYCI</t>
  </si>
  <si>
    <t>40°</t>
  </si>
  <si>
    <t>45'</t>
  </si>
  <si>
    <t>38.23686"</t>
  </si>
  <si>
    <t>11'</t>
  </si>
  <si>
    <t>51.78728"</t>
  </si>
  <si>
    <t>Cobleskill</t>
  </si>
  <si>
    <t>NYCS</t>
  </si>
  <si>
    <t>40'</t>
  </si>
  <si>
    <t>02.83645"</t>
  </si>
  <si>
    <t>74°</t>
  </si>
  <si>
    <t>29'</t>
  </si>
  <si>
    <t>10.94783"</t>
  </si>
  <si>
    <t>Coopers_Plains</t>
  </si>
  <si>
    <t>NYCP</t>
  </si>
  <si>
    <t>16.44514"</t>
  </si>
  <si>
    <t>08'</t>
  </si>
  <si>
    <t>36.32854"</t>
  </si>
  <si>
    <t>Cortland</t>
  </si>
  <si>
    <t>NYCL</t>
  </si>
  <si>
    <t>35'</t>
  </si>
  <si>
    <t>03.70721"</t>
  </si>
  <si>
    <t>76°</t>
  </si>
  <si>
    <t>12'</t>
  </si>
  <si>
    <t>40.79256"</t>
  </si>
  <si>
    <t>Dansville</t>
  </si>
  <si>
    <t>NYDV</t>
  </si>
  <si>
    <t>32'</t>
  </si>
  <si>
    <t>56.09338"</t>
  </si>
  <si>
    <t>41'</t>
  </si>
  <si>
    <t>52.59556"</t>
  </si>
  <si>
    <t>Elizabethtown</t>
  </si>
  <si>
    <t>NYET</t>
  </si>
  <si>
    <t>44°</t>
  </si>
  <si>
    <t>34.85080"</t>
  </si>
  <si>
    <t>25.85231"</t>
  </si>
  <si>
    <t>Fredonia</t>
  </si>
  <si>
    <t>NYFD</t>
  </si>
  <si>
    <t>25'</t>
  </si>
  <si>
    <t>41.78552"</t>
  </si>
  <si>
    <t>79°</t>
  </si>
  <si>
    <t>20'</t>
  </si>
  <si>
    <t>22.71917"</t>
  </si>
  <si>
    <t>Friendship</t>
  </si>
  <si>
    <t>NYFS</t>
  </si>
  <si>
    <t>16.79288"</t>
  </si>
  <si>
    <t>37.93919"</t>
  </si>
  <si>
    <t>Fultonville</t>
  </si>
  <si>
    <t>NYFV</t>
  </si>
  <si>
    <t>56'</t>
  </si>
  <si>
    <t>20.99797"</t>
  </si>
  <si>
    <t>21'</t>
  </si>
  <si>
    <t>12.01370"</t>
  </si>
  <si>
    <t>Hailesboro</t>
  </si>
  <si>
    <t>NYHL</t>
  </si>
  <si>
    <t>18'</t>
  </si>
  <si>
    <t>31.54760"</t>
  </si>
  <si>
    <t>26'</t>
  </si>
  <si>
    <t>57.68939"</t>
  </si>
  <si>
    <t>Hamburg</t>
  </si>
  <si>
    <t>NYHB</t>
  </si>
  <si>
    <t>43'</t>
  </si>
  <si>
    <t>02.66326"</t>
  </si>
  <si>
    <t>50'</t>
  </si>
  <si>
    <t>47.27326"</t>
  </si>
  <si>
    <t>Hancock</t>
  </si>
  <si>
    <t>NYHC</t>
  </si>
  <si>
    <t>41°</t>
  </si>
  <si>
    <t>57'</t>
  </si>
  <si>
    <t>29.98174"</t>
  </si>
  <si>
    <t>17'</t>
  </si>
  <si>
    <t>33.87613"</t>
  </si>
  <si>
    <t>Herkimer</t>
  </si>
  <si>
    <t>NYHM</t>
  </si>
  <si>
    <t>43°</t>
  </si>
  <si>
    <t>01'</t>
  </si>
  <si>
    <t>06.29900"</t>
  </si>
  <si>
    <t>45.08351"</t>
  </si>
  <si>
    <t>Hudson</t>
  </si>
  <si>
    <t>NYHS</t>
  </si>
  <si>
    <t>08.35943"</t>
  </si>
  <si>
    <t>27.16030"</t>
  </si>
  <si>
    <t>NYHF</t>
  </si>
  <si>
    <t>19'</t>
  </si>
  <si>
    <t>03.62761"</t>
  </si>
  <si>
    <t>34'</t>
  </si>
  <si>
    <t>07.36929"</t>
  </si>
  <si>
    <t>NYIL</t>
  </si>
  <si>
    <t>46'</t>
  </si>
  <si>
    <t>57.63834"</t>
  </si>
  <si>
    <t>16'</t>
  </si>
  <si>
    <t>39.86193"</t>
  </si>
  <si>
    <t>Jamaica</t>
  </si>
  <si>
    <t>Sherburne NYSB 36 42° 40' 45.03205" N 75° 30' 47.47730" W 297.093 LEIAT504GG LEIS NGS</t>
  </si>
  <si>
    <t>Valhalla NYVH 15 41° 04' 56.22098" N 73° 49' 04.12567" W 63.296 LEIAT504 LEIS NGS</t>
  </si>
  <si>
    <t>Warsaw NYWS 38 42° 42' 03.12644" N 78° 07' 33.89521" W 314.439 LEIAT504GG LEIS LSA</t>
  </si>
  <si>
    <t>Waterloo NYWL 6 42° 53' 55.22722" N 76° 51' 07.30235" W 109.956 LEIAT504 LEIS NGS</t>
  </si>
  <si>
    <t>Watertown NYWT 4 44° 01' 41.65805" N 75° 55' 15.94848" W 118.251 LEIAT504 LEIS NGS</t>
  </si>
  <si>
    <t>Watkins Glen NYWG 43 42° 21' 03.79598" N 76° 52' 33.30037" W 283.562 LEIAT504GG LEIS NGS</t>
  </si>
  <si>
    <t>Waverly NYWV 44 42° 00' 44.60016" N 76° 31' 17.66884" W 222.165 LEIAT504GG LEIS NGS</t>
  </si>
  <si>
    <t>Newark NJI2 37 40° 44' 29.30548" N 74° 10' 39.72656" W 17.917 LEIAT303 LEIC NGS</t>
  </si>
  <si>
    <t>Piscataway NJTP 41 40° 32' 25.84153" N 74° 28' 04.13508" W 0.374 LEIAX1202GG NONE NGS</t>
  </si>
  <si>
    <t>Bennington VTBE 50 42° 52' 57.02925" N 73° 11' 59.64829" W 183.896 TRM55971.00 NGS</t>
  </si>
  <si>
    <t>Danby VTDA 56 43° 20' 59.81557" N 72° 59' 42.85115" W 193.964 TRM55971.00 NGS</t>
  </si>
  <si>
    <t>Middlebury VTMI 58 43° 59' 55.02507" N 73° 09' 09.38024" W 96.027 TRM55971.00 NGS</t>
  </si>
  <si>
    <t>Rutland VTRU 51 43° 36' 25.63963" N 72° 58' 45.90373" W 161.449 TRM41249.00 NONE NGS</t>
  </si>
  <si>
    <t>St. Albans VTSA 57 44° 48' 32.64649" N 73° 04' 57.28896" W 117.578 TRM55971.00 NGS</t>
  </si>
  <si>
    <t>UVM Coolidge VTUV 48 44° 28' 09.21279" N 73° 11' 52.37575" W 112.410 TRM41249.00 TZGD NGS</t>
  </si>
  <si>
    <t>Lake Carmel NYLC 20 41° 28' 51.87604" N 73° 39' 05.36882" W 202.093 LEIAT504 LEIS NGS</t>
  </si>
  <si>
    <t>Lockport NYLP 35 43° 09' 54.85468" N 78° 45' 13.35690" W 166.286 LEIAT504 LEIS NGS</t>
  </si>
  <si>
    <t>Lowville NYLV 26 43° 47' 47.24320" N 75° 29' 07.55455" W 241.554 LEIAT504 LEIS NGS</t>
  </si>
  <si>
    <t>Malone NYML 27 44° 52' 15.38494" N 74° 17' 17.34324" W 195.213 LEIAT504 LEIS NGS</t>
  </si>
  <si>
    <t>Mexico NYMX 29 43° 28' 12.37902" N 76° 13' 54.88623" W 91.143 LEIAT504 LEIS NGS</t>
  </si>
  <si>
    <t>Middletown NYMD 21 41° 24' 24.52222" N 74° 26' 34.07805" W 128.211 LEIAT504 LEIS NGS</t>
  </si>
  <si>
    <t>Monticello NYMO 42 41° 38' 45.60379" N 74° 39' 44.18092" W 400.175 LEIAT504GG LEIS LSA</t>
  </si>
  <si>
    <t>Newburgh NYNB 39 41° 29' 42.80583" N 74° 01' 31.97302" W 23.184 LEIAT504GG LEIS NGS</t>
  </si>
  <si>
    <t>North Syracuse NYNS 5 43° 07' 07.74794" N 76° 08' 29.77248" W 98.577 LEIAT504 LEIS NGS</t>
  </si>
  <si>
    <t>Oakwood Beach NYOB 59 40° 33' 05.55497" N 74° 06' 59.66710" W -11.917 LEIAX1202GG NONE LSA</t>
  </si>
  <si>
    <t>Oneonta NYON 13 42° 26' 24.81504" N 75° 06' 42.50831" W 307.053 LEIAT504 LEIS NGS</t>
  </si>
  <si>
    <t>Pittsford NYPF 32 43° 05' 35.48461" N 77° 31' 31.11244" W 113.481 LEIAT504 LEIS NGS</t>
  </si>
  <si>
    <t>Plattsburg NYPB 2 44° 40' 50.58254" N 73° 27' 14.30528" W 30.150 LEIAT504 LEIS NGS</t>
  </si>
  <si>
    <t>Port Richmond NYPR 53 40° 38' 16.23989" N 74° 07' 29.30179" W -15.718 LEIAX1202GG NONE LSA</t>
  </si>
  <si>
    <t>Potsdam NYPD 3 44° 39' 09.05930" N 75° 02' 30.50489" W 109.812 LEIAT504 LEIS NGS</t>
  </si>
  <si>
    <t>Queens NYQN 18 40° 43' 10.26182" N 73° 43' 48.26660" W -0.403 LEIAT504 LEIS NGS</t>
  </si>
  <si>
    <t>Ray Brook NYRB 40 44° 18' 13.92280" N 74° 04' 42.07519" W 466.846 LEIAT504GG LEIS NGS</t>
  </si>
  <si>
    <t>Red Hook NYBK 54 40° 42' 12.32084" N 73° 58' 44.25877" W -15.219 LEIAX1202GG NONE LSA</t>
  </si>
  <si>
    <t>Riverhead NYRH 19 40° 55' 24.08866" N 72° 42' 50.56071" W -7.963 LEIAT504 LEIS NGS</t>
  </si>
  <si>
    <t>Rome NYRM 25 43° 10' 40.02844" N 75° 29' 13.88212" W 128.539 LEIAT504 LEIS NGS</t>
  </si>
  <si>
    <t>Salamanca NYSM 34 42° 11' 31.38167" N 78° 44' 50.46521" W 410.603 LEIAT504 LEIS NGS</t>
  </si>
  <si>
    <t>Saratoga NYST 23 43° 03' 41.73519" N 73° 48' 15.01002" W 69.619 LEIAT504 LEIS NGS</t>
  </si>
  <si>
    <t>Albany NYAB 0 42° 42' 48.87321" N 73° 48' 58.50162" W 90.067 LEIAT504 LEIS NGS</t>
  </si>
  <si>
    <t>Alfred State Coll ASCS 60 42° 15' 19.04329" N 77° 47' 49.17707" W 550.921 TRM41249.00 NGS</t>
  </si>
  <si>
    <t>Batavia NYBT 7 42° 59' 17.96010" N 78° 07' 20.37524" W 262.231 LEIAT504 LEIS NGS</t>
  </si>
  <si>
    <t>Binghamton EM NYBH 12 42° 06' 35.09723" N 75° 49' 38.70300" W 313.080 LEIAT504 LEIS NGS</t>
  </si>
  <si>
    <t>Central Islip NYCI 16 40° 45' 38.23686" N 73° 11' 51.78728" W -13.871 LEIAT504 LEIS NGS</t>
  </si>
  <si>
    <t>Cobleskill NYCS 47 42° 40' 02.83645" N 74° 29' 10.94783" W 270.673 LEIAT504GG LEIS NGS</t>
  </si>
  <si>
    <t>Coopers Plains NYCP 11 42° 11' 16.44514" N 77° 08' 36.32854" W 277.623 LEIAT504 LEIS NGS</t>
  </si>
  <si>
    <t>Cortland NYCL 31 42° 35' 03.70721" N 76° 12' 40.79256" W 330.883 LEIAT504 LEIS NGS</t>
  </si>
  <si>
    <t>Dansville NYDV 33 42° 32' 56.09338" N 77° 41' 52.59556" W 188.572 LEIAT504 LEIS NGS</t>
  </si>
  <si>
    <t>Elizabethtown NYET 28 44° 12' 34.85080" N 73° 32' 25.85231" W 174.246 LEIAT504 LEIS NGS</t>
  </si>
  <si>
    <t>Fredonia NYFD 17 42° 25' 41.78552" N 79° 20' 22.71917" W 212.489 LEIAT504 LEIS NGS</t>
  </si>
  <si>
    <t>Friendship NYFS 10 42° 12' 16.79288" N 78° 08' 37.93919" W 442.549 LEIAT504 LEIS NGS</t>
  </si>
  <si>
    <t>Fultonville NYFV 9 42° 56' 20.99797" N 74° 21' 12.01370" W 104.670 LEIAT504 LEIS NGS</t>
  </si>
  <si>
    <t>Hailesboro NYHL 45 44° 18' 31.54760" N 75° 26' 57.68939" W 117.574 LEIAT504GG LEIS NGS</t>
  </si>
  <si>
    <t>Hamburg NYHB 8 42° 43' 02.66326" N 78° 50' 47.27326" W 212.494 LEIAT504 LEIS NGS</t>
  </si>
  <si>
    <t>Hancock NYHC 30 41° 57' 29.98174" N 75° 17' 33.87613" W 260.699 LEIAT504 LEIS NGS</t>
  </si>
  <si>
    <t>Herkimer NYHM 24 43° 01' 06.29900" N 74° 59' 45.08351" W 95.282 LEIAT504 LEIS NGS</t>
  </si>
  <si>
    <t>Hudson NYHS 22 42° 15' 08.35943" N 73° 45' 27.16030" W 22.061 LEIAT504 LEIS NGS</t>
  </si>
  <si>
    <t>Hudson Falls NYHF 1 43° 19' 03.62761" N 73° 34' 07.36929" W 64.573 LEIAT504 LEIS LSA</t>
  </si>
  <si>
    <t>Indian Lake NYIL 46 43° 46' 57.63834" N 74° 16' 39.86193" W 501.878 LEIAT504GG LEIS NGS</t>
  </si>
  <si>
    <t>Jamaica NYJM 55 40° 39' 46.05512" N 73° 48' 25.48850" W -12.589 LEIAX1202GG NONE LSA</t>
  </si>
  <si>
    <t>Kingston NYKT 14 41° 56' 12.97153" N 74° 01' 52.21844" W 30.345 LEIAT504 LEIS NGS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</si>
</sst>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0000"/>
    <numFmt numFmtId="169" formatCode="0.0000000000000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9"/>
  <sheetViews>
    <sheetView view="pageLayout" workbookViewId="0">
      <selection sqref="A1:A59"/>
    </sheetView>
  </sheetViews>
  <sheetFormatPr baseColWidth="10" defaultRowHeight="13"/>
  <sheetData>
    <row r="1" spans="1:1">
      <c r="A1" t="s">
        <v>343</v>
      </c>
    </row>
    <row r="2" spans="1:1">
      <c r="A2" t="s">
        <v>344</v>
      </c>
    </row>
    <row r="3" spans="1:1">
      <c r="A3" t="s">
        <v>345</v>
      </c>
    </row>
    <row r="4" spans="1:1">
      <c r="A4" t="s">
        <v>346</v>
      </c>
    </row>
    <row r="5" spans="1:1">
      <c r="A5" t="s">
        <v>347</v>
      </c>
    </row>
    <row r="6" spans="1:1">
      <c r="A6" t="s">
        <v>348</v>
      </c>
    </row>
    <row r="7" spans="1:1">
      <c r="A7" t="s">
        <v>349</v>
      </c>
    </row>
    <row r="8" spans="1:1">
      <c r="A8" t="s">
        <v>350</v>
      </c>
    </row>
    <row r="9" spans="1:1">
      <c r="A9" t="s">
        <v>351</v>
      </c>
    </row>
    <row r="10" spans="1:1">
      <c r="A10" t="s">
        <v>352</v>
      </c>
    </row>
    <row r="11" spans="1:1">
      <c r="A11" t="s">
        <v>353</v>
      </c>
    </row>
    <row r="12" spans="1:1">
      <c r="A12" t="s">
        <v>354</v>
      </c>
    </row>
    <row r="13" spans="1:1">
      <c r="A13" t="s">
        <v>355</v>
      </c>
    </row>
    <row r="14" spans="1:1">
      <c r="A14" t="s">
        <v>356</v>
      </c>
    </row>
    <row r="15" spans="1:1">
      <c r="A15" t="s">
        <v>357</v>
      </c>
    </row>
    <row r="16" spans="1:1">
      <c r="A16" t="s">
        <v>358</v>
      </c>
    </row>
    <row r="17" spans="1:1">
      <c r="A17" t="s">
        <v>359</v>
      </c>
    </row>
    <row r="18" spans="1:1">
      <c r="A18" t="s">
        <v>360</v>
      </c>
    </row>
    <row r="19" spans="1:1">
      <c r="A19" t="s">
        <v>361</v>
      </c>
    </row>
    <row r="20" spans="1:1">
      <c r="A20" t="s">
        <v>362</v>
      </c>
    </row>
    <row r="21" spans="1:1">
      <c r="A21" t="s">
        <v>363</v>
      </c>
    </row>
    <row r="22" spans="1:1">
      <c r="A22" t="s">
        <v>364</v>
      </c>
    </row>
    <row r="23" spans="1:1">
      <c r="A23" t="s">
        <v>321</v>
      </c>
    </row>
    <row r="24" spans="1:1">
      <c r="A24" t="s">
        <v>322</v>
      </c>
    </row>
    <row r="25" spans="1:1">
      <c r="A25" t="s">
        <v>323</v>
      </c>
    </row>
    <row r="26" spans="1:1">
      <c r="A26" t="s">
        <v>324</v>
      </c>
    </row>
    <row r="27" spans="1:1">
      <c r="A27" t="s">
        <v>325</v>
      </c>
    </row>
    <row r="28" spans="1:1">
      <c r="A28" t="s">
        <v>326</v>
      </c>
    </row>
    <row r="29" spans="1:1">
      <c r="A29" t="s">
        <v>327</v>
      </c>
    </row>
    <row r="30" spans="1:1">
      <c r="A30" t="s">
        <v>328</v>
      </c>
    </row>
    <row r="31" spans="1:1">
      <c r="A31" t="s">
        <v>329</v>
      </c>
    </row>
    <row r="32" spans="1:1">
      <c r="A32" t="s">
        <v>330</v>
      </c>
    </row>
    <row r="33" spans="1:1">
      <c r="A33" t="s">
        <v>331</v>
      </c>
    </row>
    <row r="34" spans="1:1">
      <c r="A34" t="s">
        <v>332</v>
      </c>
    </row>
    <row r="35" spans="1:1">
      <c r="A35" t="s">
        <v>333</v>
      </c>
    </row>
    <row r="36" spans="1:1">
      <c r="A36" t="s">
        <v>334</v>
      </c>
    </row>
    <row r="37" spans="1:1">
      <c r="A37" t="s">
        <v>335</v>
      </c>
    </row>
    <row r="38" spans="1:1">
      <c r="A38" t="s">
        <v>336</v>
      </c>
    </row>
    <row r="39" spans="1:1">
      <c r="A39" t="s">
        <v>337</v>
      </c>
    </row>
    <row r="40" spans="1:1">
      <c r="A40" t="s">
        <v>338</v>
      </c>
    </row>
    <row r="41" spans="1:1">
      <c r="A41" t="s">
        <v>339</v>
      </c>
    </row>
    <row r="42" spans="1:1">
      <c r="A42" t="s">
        <v>340</v>
      </c>
    </row>
    <row r="43" spans="1:1">
      <c r="A43" t="s">
        <v>341</v>
      </c>
    </row>
    <row r="44" spans="1:1">
      <c r="A44" t="s">
        <v>342</v>
      </c>
    </row>
    <row r="45" spans="1:1">
      <c r="A45" t="s">
        <v>306</v>
      </c>
    </row>
    <row r="46" spans="1:1">
      <c r="A46" t="s">
        <v>307</v>
      </c>
    </row>
    <row r="47" spans="1:1">
      <c r="A47" t="s">
        <v>308</v>
      </c>
    </row>
    <row r="48" spans="1:1">
      <c r="A48" t="s">
        <v>309</v>
      </c>
    </row>
    <row r="49" spans="1:1">
      <c r="A49" t="s">
        <v>310</v>
      </c>
    </row>
    <row r="50" spans="1:1">
      <c r="A50" t="s">
        <v>311</v>
      </c>
    </row>
    <row r="51" spans="1:1">
      <c r="A51" t="s">
        <v>312</v>
      </c>
    </row>
    <row r="52" spans="1:1">
      <c r="A52" t="s">
        <v>313</v>
      </c>
    </row>
    <row r="53" spans="1:1">
      <c r="A53" t="s">
        <v>314</v>
      </c>
    </row>
    <row r="54" spans="1:1">
      <c r="A54" t="s">
        <v>315</v>
      </c>
    </row>
    <row r="55" spans="1:1">
      <c r="A55" t="s">
        <v>316</v>
      </c>
    </row>
    <row r="56" spans="1:1">
      <c r="A56" t="s">
        <v>317</v>
      </c>
    </row>
    <row r="57" spans="1:1">
      <c r="A57" t="s">
        <v>318</v>
      </c>
    </row>
    <row r="58" spans="1:1">
      <c r="A58" t="s">
        <v>319</v>
      </c>
    </row>
    <row r="59" spans="1:1">
      <c r="A59" t="s">
        <v>320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59"/>
  <sheetViews>
    <sheetView tabSelected="1" view="pageLayout" topLeftCell="I1" workbookViewId="0">
      <selection activeCell="H1" sqref="A1:H1048576"/>
    </sheetView>
  </sheetViews>
  <sheetFormatPr baseColWidth="10" defaultRowHeight="13"/>
  <cols>
    <col min="1" max="8" width="0" hidden="1" customWidth="1"/>
    <col min="9" max="9" width="22.85546875" customWidth="1"/>
    <col min="10" max="10" width="21.85546875" customWidth="1"/>
  </cols>
  <sheetData>
    <row r="1" spans="1:13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s="1">
        <f>LEFT(A1,2)+LEFT(B1,2)/60+LEFT(C1,8)/3600</f>
        <v>42.713575891666672</v>
      </c>
      <c r="J1" s="1">
        <f>-(LEFT(E1,2)+LEFT(F1,2)/60+LEFT(G1,8)/3600)</f>
        <v>-73.816250449999998</v>
      </c>
      <c r="K1">
        <v>90.066999999999993</v>
      </c>
      <c r="L1" t="s">
        <v>183</v>
      </c>
      <c r="M1" t="s">
        <v>182</v>
      </c>
    </row>
    <row r="2" spans="1:13">
      <c r="A2" t="s">
        <v>184</v>
      </c>
      <c r="B2" t="s">
        <v>194</v>
      </c>
      <c r="C2" t="s">
        <v>195</v>
      </c>
      <c r="D2" t="s">
        <v>187</v>
      </c>
      <c r="E2" t="s">
        <v>196</v>
      </c>
      <c r="F2" t="s">
        <v>197</v>
      </c>
      <c r="G2" t="s">
        <v>198</v>
      </c>
      <c r="H2" t="s">
        <v>191</v>
      </c>
      <c r="I2" s="1">
        <f t="shared" ref="I2:I59" si="0">LEFT(A2,2)+LEFT(B2,2)/60+LEFT(C2,8)/3600</f>
        <v>42.255289802777774</v>
      </c>
      <c r="J2" s="1">
        <f t="shared" ref="J2:J59" si="1">-(LEFT(E2,2)+LEFT(F2,2)/60+LEFT(G2,8)/3600)</f>
        <v>-77.796993630555548</v>
      </c>
      <c r="K2">
        <v>550.92100000000005</v>
      </c>
      <c r="L2" t="s">
        <v>193</v>
      </c>
      <c r="M2" t="s">
        <v>192</v>
      </c>
    </row>
    <row r="3" spans="1:13">
      <c r="A3" t="s">
        <v>184</v>
      </c>
      <c r="B3" t="s">
        <v>201</v>
      </c>
      <c r="C3" t="s">
        <v>202</v>
      </c>
      <c r="D3" t="s">
        <v>187</v>
      </c>
      <c r="E3" t="s">
        <v>203</v>
      </c>
      <c r="F3" t="s">
        <v>204</v>
      </c>
      <c r="G3" t="s">
        <v>205</v>
      </c>
      <c r="H3" t="s">
        <v>191</v>
      </c>
      <c r="I3" s="1">
        <f t="shared" si="0"/>
        <v>42.988322250000003</v>
      </c>
      <c r="J3" s="1">
        <f t="shared" si="1"/>
        <v>-78.122326455555552</v>
      </c>
      <c r="K3">
        <v>262.23099999999999</v>
      </c>
      <c r="L3" t="s">
        <v>200</v>
      </c>
      <c r="M3" t="s">
        <v>199</v>
      </c>
    </row>
    <row r="4" spans="1:13">
      <c r="A4" t="s">
        <v>184</v>
      </c>
      <c r="B4" t="s">
        <v>207</v>
      </c>
      <c r="C4" t="s">
        <v>208</v>
      </c>
      <c r="D4" t="s">
        <v>187</v>
      </c>
      <c r="E4" t="s">
        <v>209</v>
      </c>
      <c r="F4" t="s">
        <v>210</v>
      </c>
      <c r="G4" t="s">
        <v>211</v>
      </c>
      <c r="H4" t="s">
        <v>191</v>
      </c>
      <c r="I4" s="1">
        <f t="shared" si="0"/>
        <v>42.109749230555558</v>
      </c>
      <c r="J4" s="1">
        <f t="shared" si="1"/>
        <v>-75.827417499999996</v>
      </c>
      <c r="K4">
        <v>313.08</v>
      </c>
      <c r="L4" t="s">
        <v>206</v>
      </c>
      <c r="M4" t="s">
        <v>36</v>
      </c>
    </row>
    <row r="5" spans="1:13">
      <c r="A5" t="s">
        <v>214</v>
      </c>
      <c r="B5" t="s">
        <v>215</v>
      </c>
      <c r="C5" t="s">
        <v>216</v>
      </c>
      <c r="D5" t="s">
        <v>187</v>
      </c>
      <c r="E5" t="s">
        <v>188</v>
      </c>
      <c r="F5" t="s">
        <v>217</v>
      </c>
      <c r="G5" t="s">
        <v>218</v>
      </c>
      <c r="H5" t="s">
        <v>191</v>
      </c>
      <c r="I5" s="1">
        <f t="shared" si="0"/>
        <v>40.760621350000001</v>
      </c>
      <c r="J5" s="1">
        <f t="shared" si="1"/>
        <v>-73.197718688888898</v>
      </c>
      <c r="K5">
        <v>-13.871</v>
      </c>
      <c r="L5" t="s">
        <v>213</v>
      </c>
      <c r="M5" t="s">
        <v>212</v>
      </c>
    </row>
    <row r="6" spans="1:13">
      <c r="A6" t="s">
        <v>184</v>
      </c>
      <c r="B6" t="s">
        <v>221</v>
      </c>
      <c r="C6" t="s">
        <v>222</v>
      </c>
      <c r="D6" t="s">
        <v>187</v>
      </c>
      <c r="E6" t="s">
        <v>223</v>
      </c>
      <c r="F6" t="s">
        <v>224</v>
      </c>
      <c r="G6" t="s">
        <v>225</v>
      </c>
      <c r="H6" t="s">
        <v>191</v>
      </c>
      <c r="I6" s="1">
        <f t="shared" si="0"/>
        <v>42.667454569444445</v>
      </c>
      <c r="J6" s="1">
        <f t="shared" si="1"/>
        <v>-74.486374397222221</v>
      </c>
      <c r="K6">
        <v>270.673</v>
      </c>
      <c r="L6" t="s">
        <v>220</v>
      </c>
      <c r="M6" t="s">
        <v>219</v>
      </c>
    </row>
    <row r="7" spans="1:13">
      <c r="A7" t="s">
        <v>184</v>
      </c>
      <c r="B7" t="s">
        <v>217</v>
      </c>
      <c r="C7" t="s">
        <v>228</v>
      </c>
      <c r="D7" t="s">
        <v>187</v>
      </c>
      <c r="E7" t="s">
        <v>196</v>
      </c>
      <c r="F7" t="s">
        <v>229</v>
      </c>
      <c r="G7" t="s">
        <v>230</v>
      </c>
      <c r="H7" t="s">
        <v>191</v>
      </c>
      <c r="I7" s="1">
        <f t="shared" si="0"/>
        <v>42.187901427777774</v>
      </c>
      <c r="J7" s="1">
        <f t="shared" si="1"/>
        <v>-77.143424594444454</v>
      </c>
      <c r="K7">
        <v>277.62299999999999</v>
      </c>
      <c r="L7" t="s">
        <v>227</v>
      </c>
      <c r="M7" t="s">
        <v>226</v>
      </c>
    </row>
    <row r="8" spans="1:13">
      <c r="A8" t="s">
        <v>184</v>
      </c>
      <c r="B8" t="s">
        <v>233</v>
      </c>
      <c r="C8" t="s">
        <v>234</v>
      </c>
      <c r="D8" t="s">
        <v>187</v>
      </c>
      <c r="E8" t="s">
        <v>235</v>
      </c>
      <c r="F8" t="s">
        <v>236</v>
      </c>
      <c r="G8" t="s">
        <v>237</v>
      </c>
      <c r="H8" t="s">
        <v>191</v>
      </c>
      <c r="I8" s="1">
        <f t="shared" si="0"/>
        <v>42.584363113888891</v>
      </c>
      <c r="J8" s="1">
        <f t="shared" si="1"/>
        <v>-76.211331266666676</v>
      </c>
      <c r="K8">
        <v>330.88299999999998</v>
      </c>
      <c r="L8" t="s">
        <v>232</v>
      </c>
      <c r="M8" t="s">
        <v>231</v>
      </c>
    </row>
    <row r="9" spans="1:13">
      <c r="A9" t="s">
        <v>184</v>
      </c>
      <c r="B9" t="s">
        <v>240</v>
      </c>
      <c r="C9" t="s">
        <v>241</v>
      </c>
      <c r="D9" t="s">
        <v>187</v>
      </c>
      <c r="E9" t="s">
        <v>196</v>
      </c>
      <c r="F9" t="s">
        <v>242</v>
      </c>
      <c r="G9" t="s">
        <v>243</v>
      </c>
      <c r="H9" t="s">
        <v>191</v>
      </c>
      <c r="I9" s="1">
        <f t="shared" si="0"/>
        <v>42.548914827777779</v>
      </c>
      <c r="J9" s="1">
        <f t="shared" si="1"/>
        <v>-77.697943211111109</v>
      </c>
      <c r="K9">
        <v>188.572</v>
      </c>
      <c r="L9" t="s">
        <v>239</v>
      </c>
      <c r="M9" t="s">
        <v>238</v>
      </c>
    </row>
    <row r="10" spans="1:13">
      <c r="A10" t="s">
        <v>246</v>
      </c>
      <c r="B10" t="s">
        <v>236</v>
      </c>
      <c r="C10" t="s">
        <v>247</v>
      </c>
      <c r="D10" t="s">
        <v>187</v>
      </c>
      <c r="E10" t="s">
        <v>188</v>
      </c>
      <c r="F10" t="s">
        <v>240</v>
      </c>
      <c r="G10" t="s">
        <v>248</v>
      </c>
      <c r="H10" t="s">
        <v>191</v>
      </c>
      <c r="I10" s="1">
        <f t="shared" si="0"/>
        <v>44.209680777777784</v>
      </c>
      <c r="J10" s="1">
        <f t="shared" si="1"/>
        <v>-73.540514530555555</v>
      </c>
      <c r="K10">
        <v>174.24600000000001</v>
      </c>
      <c r="L10" t="s">
        <v>245</v>
      </c>
      <c r="M10" t="s">
        <v>244</v>
      </c>
    </row>
    <row r="11" spans="1:13">
      <c r="A11" t="s">
        <v>184</v>
      </c>
      <c r="B11" t="s">
        <v>251</v>
      </c>
      <c r="C11" t="s">
        <v>252</v>
      </c>
      <c r="D11" t="s">
        <v>187</v>
      </c>
      <c r="E11" t="s">
        <v>253</v>
      </c>
      <c r="F11" t="s">
        <v>254</v>
      </c>
      <c r="G11" t="s">
        <v>255</v>
      </c>
      <c r="H11" t="s">
        <v>191</v>
      </c>
      <c r="I11" s="1">
        <f t="shared" si="0"/>
        <v>42.428273755555551</v>
      </c>
      <c r="J11" s="1">
        <f t="shared" si="1"/>
        <v>-79.339644213888889</v>
      </c>
      <c r="K11">
        <v>212.489</v>
      </c>
      <c r="L11" t="s">
        <v>250</v>
      </c>
      <c r="M11" t="s">
        <v>249</v>
      </c>
    </row>
    <row r="12" spans="1:13">
      <c r="A12" t="s">
        <v>184</v>
      </c>
      <c r="B12" t="s">
        <v>236</v>
      </c>
      <c r="C12" t="s">
        <v>258</v>
      </c>
      <c r="D12" t="s">
        <v>187</v>
      </c>
      <c r="E12" t="s">
        <v>203</v>
      </c>
      <c r="F12" t="s">
        <v>229</v>
      </c>
      <c r="G12" t="s">
        <v>259</v>
      </c>
      <c r="H12" t="s">
        <v>191</v>
      </c>
      <c r="I12" s="1">
        <f t="shared" si="0"/>
        <v>42.20466468888889</v>
      </c>
      <c r="J12" s="1">
        <f t="shared" si="1"/>
        <v>-78.143871997222234</v>
      </c>
      <c r="K12">
        <v>442.54899999999998</v>
      </c>
      <c r="L12" t="s">
        <v>257</v>
      </c>
      <c r="M12" t="s">
        <v>256</v>
      </c>
    </row>
    <row r="13" spans="1:13">
      <c r="A13" t="s">
        <v>184</v>
      </c>
      <c r="B13" t="s">
        <v>262</v>
      </c>
      <c r="C13" t="s">
        <v>263</v>
      </c>
      <c r="D13" t="s">
        <v>187</v>
      </c>
      <c r="E13" t="s">
        <v>223</v>
      </c>
      <c r="F13" t="s">
        <v>264</v>
      </c>
      <c r="G13" t="s">
        <v>265</v>
      </c>
      <c r="H13" t="s">
        <v>191</v>
      </c>
      <c r="I13" s="1">
        <f t="shared" si="0"/>
        <v>42.939166102777776</v>
      </c>
      <c r="J13" s="1">
        <f t="shared" si="1"/>
        <v>-74.35333713888889</v>
      </c>
      <c r="K13">
        <v>104.67</v>
      </c>
      <c r="L13" t="s">
        <v>261</v>
      </c>
      <c r="M13" t="s">
        <v>260</v>
      </c>
    </row>
    <row r="14" spans="1:13">
      <c r="A14" t="s">
        <v>246</v>
      </c>
      <c r="B14" t="s">
        <v>268</v>
      </c>
      <c r="C14" t="s">
        <v>269</v>
      </c>
      <c r="D14" t="s">
        <v>187</v>
      </c>
      <c r="E14" t="s">
        <v>209</v>
      </c>
      <c r="F14" t="s">
        <v>270</v>
      </c>
      <c r="G14" t="s">
        <v>271</v>
      </c>
      <c r="H14" t="s">
        <v>191</v>
      </c>
      <c r="I14" s="1">
        <f t="shared" si="0"/>
        <v>44.308763222222218</v>
      </c>
      <c r="J14" s="1">
        <f t="shared" si="1"/>
        <v>-75.449358163888888</v>
      </c>
      <c r="K14">
        <v>117.574</v>
      </c>
      <c r="L14" t="s">
        <v>267</v>
      </c>
      <c r="M14" t="s">
        <v>266</v>
      </c>
    </row>
    <row r="15" spans="1:13">
      <c r="A15" t="s">
        <v>184</v>
      </c>
      <c r="B15" t="s">
        <v>274</v>
      </c>
      <c r="C15" t="s">
        <v>275</v>
      </c>
      <c r="D15" t="s">
        <v>187</v>
      </c>
      <c r="E15" t="s">
        <v>203</v>
      </c>
      <c r="F15" t="s">
        <v>276</v>
      </c>
      <c r="G15" t="s">
        <v>277</v>
      </c>
      <c r="H15" t="s">
        <v>191</v>
      </c>
      <c r="I15" s="1">
        <f t="shared" si="0"/>
        <v>42.717406461111111</v>
      </c>
      <c r="J15" s="1">
        <f t="shared" si="1"/>
        <v>-78.846464794444444</v>
      </c>
      <c r="K15">
        <v>212.494</v>
      </c>
      <c r="L15" t="s">
        <v>273</v>
      </c>
      <c r="M15" t="s">
        <v>272</v>
      </c>
    </row>
    <row r="16" spans="1:13">
      <c r="A16" t="s">
        <v>280</v>
      </c>
      <c r="B16" t="s">
        <v>281</v>
      </c>
      <c r="C16" t="s">
        <v>282</v>
      </c>
      <c r="D16" t="s">
        <v>187</v>
      </c>
      <c r="E16" t="s">
        <v>209</v>
      </c>
      <c r="F16" t="s">
        <v>283</v>
      </c>
      <c r="G16" t="s">
        <v>284</v>
      </c>
      <c r="H16" t="s">
        <v>191</v>
      </c>
      <c r="I16" s="1">
        <f t="shared" si="0"/>
        <v>41.958328261111113</v>
      </c>
      <c r="J16" s="1">
        <f t="shared" si="1"/>
        <v>-75.292743369444437</v>
      </c>
      <c r="K16">
        <v>260.69900000000001</v>
      </c>
      <c r="L16" t="s">
        <v>279</v>
      </c>
      <c r="M16" t="s">
        <v>278</v>
      </c>
    </row>
    <row r="17" spans="1:13">
      <c r="A17" t="s">
        <v>287</v>
      </c>
      <c r="B17" t="s">
        <v>288</v>
      </c>
      <c r="C17" t="s">
        <v>289</v>
      </c>
      <c r="D17" t="s">
        <v>187</v>
      </c>
      <c r="E17" t="s">
        <v>223</v>
      </c>
      <c r="F17" t="s">
        <v>201</v>
      </c>
      <c r="G17" t="s">
        <v>290</v>
      </c>
      <c r="H17" t="s">
        <v>191</v>
      </c>
      <c r="I17" s="1">
        <f t="shared" si="0"/>
        <v>43.018416388888888</v>
      </c>
      <c r="J17" s="1">
        <f t="shared" si="1"/>
        <v>-74.995856530555557</v>
      </c>
      <c r="K17">
        <v>95.281999999999996</v>
      </c>
      <c r="L17" t="s">
        <v>286</v>
      </c>
      <c r="M17" t="s">
        <v>285</v>
      </c>
    </row>
    <row r="18" spans="1:13">
      <c r="A18" t="s">
        <v>184</v>
      </c>
      <c r="B18" t="s">
        <v>194</v>
      </c>
      <c r="C18" t="s">
        <v>293</v>
      </c>
      <c r="D18" t="s">
        <v>187</v>
      </c>
      <c r="E18" t="s">
        <v>188</v>
      </c>
      <c r="F18" t="s">
        <v>215</v>
      </c>
      <c r="G18" t="s">
        <v>294</v>
      </c>
      <c r="H18" t="s">
        <v>191</v>
      </c>
      <c r="I18" s="1">
        <f t="shared" si="0"/>
        <v>42.25232206388889</v>
      </c>
      <c r="J18" s="1">
        <f t="shared" si="1"/>
        <v>-73.757544527777782</v>
      </c>
      <c r="K18">
        <v>22.061</v>
      </c>
      <c r="L18" t="s">
        <v>292</v>
      </c>
      <c r="M18" t="s">
        <v>291</v>
      </c>
    </row>
    <row r="19" spans="1:13">
      <c r="A19" t="s">
        <v>287</v>
      </c>
      <c r="B19" t="s">
        <v>296</v>
      </c>
      <c r="C19" t="s">
        <v>297</v>
      </c>
      <c r="D19" t="s">
        <v>187</v>
      </c>
      <c r="E19" t="s">
        <v>188</v>
      </c>
      <c r="F19" t="s">
        <v>298</v>
      </c>
      <c r="G19" t="s">
        <v>299</v>
      </c>
      <c r="H19" t="s">
        <v>191</v>
      </c>
      <c r="I19" s="1">
        <f t="shared" si="0"/>
        <v>43.317674336111118</v>
      </c>
      <c r="J19" s="1">
        <f t="shared" si="1"/>
        <v>-73.568713691666659</v>
      </c>
      <c r="K19">
        <v>64.572999999999993</v>
      </c>
      <c r="L19" t="s">
        <v>295</v>
      </c>
      <c r="M19" t="s">
        <v>37</v>
      </c>
    </row>
    <row r="20" spans="1:13">
      <c r="A20" t="s">
        <v>287</v>
      </c>
      <c r="B20" t="s">
        <v>301</v>
      </c>
      <c r="C20" t="s">
        <v>302</v>
      </c>
      <c r="D20" t="s">
        <v>187</v>
      </c>
      <c r="E20" t="s">
        <v>223</v>
      </c>
      <c r="F20" t="s">
        <v>303</v>
      </c>
      <c r="G20" t="s">
        <v>304</v>
      </c>
      <c r="H20" t="s">
        <v>191</v>
      </c>
      <c r="I20" s="1">
        <f t="shared" si="0"/>
        <v>43.782677316666664</v>
      </c>
      <c r="J20" s="1">
        <f t="shared" si="1"/>
        <v>-74.277739424999993</v>
      </c>
      <c r="K20">
        <v>501.87799999999999</v>
      </c>
      <c r="L20" t="s">
        <v>300</v>
      </c>
      <c r="M20" t="s">
        <v>38</v>
      </c>
    </row>
    <row r="21" spans="1:13">
      <c r="A21" t="s">
        <v>214</v>
      </c>
      <c r="B21" t="s">
        <v>42</v>
      </c>
      <c r="C21" t="s">
        <v>43</v>
      </c>
      <c r="D21" t="s">
        <v>187</v>
      </c>
      <c r="E21" t="s">
        <v>188</v>
      </c>
      <c r="F21" t="s">
        <v>189</v>
      </c>
      <c r="G21" t="s">
        <v>44</v>
      </c>
      <c r="H21" t="s">
        <v>191</v>
      </c>
      <c r="I21" s="1">
        <f t="shared" si="0"/>
        <v>40.66279308888889</v>
      </c>
      <c r="J21" s="1">
        <f t="shared" si="1"/>
        <v>-73.807080138888892</v>
      </c>
      <c r="K21">
        <v>-12.589</v>
      </c>
      <c r="L21" t="s">
        <v>41</v>
      </c>
      <c r="M21" t="s">
        <v>305</v>
      </c>
    </row>
    <row r="22" spans="1:13">
      <c r="A22" t="s">
        <v>280</v>
      </c>
      <c r="B22" t="s">
        <v>262</v>
      </c>
      <c r="C22" t="s">
        <v>47</v>
      </c>
      <c r="D22" t="s">
        <v>187</v>
      </c>
      <c r="E22" t="s">
        <v>223</v>
      </c>
      <c r="F22" t="s">
        <v>288</v>
      </c>
      <c r="G22" t="s">
        <v>48</v>
      </c>
      <c r="H22" t="s">
        <v>191</v>
      </c>
      <c r="I22" s="1">
        <f t="shared" si="0"/>
        <v>41.936936536111105</v>
      </c>
      <c r="J22" s="1">
        <f t="shared" si="1"/>
        <v>-74.031171788888884</v>
      </c>
      <c r="K22">
        <v>30.344999999999999</v>
      </c>
      <c r="L22" t="s">
        <v>46</v>
      </c>
      <c r="M22" t="s">
        <v>45</v>
      </c>
    </row>
    <row r="23" spans="1:13">
      <c r="A23" t="s">
        <v>280</v>
      </c>
      <c r="B23" t="s">
        <v>51</v>
      </c>
      <c r="C23" t="s">
        <v>52</v>
      </c>
      <c r="D23" t="s">
        <v>187</v>
      </c>
      <c r="E23" t="s">
        <v>188</v>
      </c>
      <c r="F23" t="s">
        <v>42</v>
      </c>
      <c r="G23" t="s">
        <v>53</v>
      </c>
      <c r="H23" t="s">
        <v>191</v>
      </c>
      <c r="I23" s="1">
        <f t="shared" si="0"/>
        <v>41.481076677777779</v>
      </c>
      <c r="J23" s="1">
        <f t="shared" si="1"/>
        <v>-73.651491338888889</v>
      </c>
      <c r="K23">
        <v>202.09299999999999</v>
      </c>
      <c r="L23" t="s">
        <v>50</v>
      </c>
      <c r="M23" t="s">
        <v>49</v>
      </c>
    </row>
    <row r="24" spans="1:13">
      <c r="A24" t="s">
        <v>287</v>
      </c>
      <c r="B24" t="s">
        <v>56</v>
      </c>
      <c r="C24" t="s">
        <v>57</v>
      </c>
      <c r="D24" t="s">
        <v>187</v>
      </c>
      <c r="E24" t="s">
        <v>203</v>
      </c>
      <c r="F24" t="s">
        <v>215</v>
      </c>
      <c r="G24" t="s">
        <v>58</v>
      </c>
      <c r="H24" t="s">
        <v>191</v>
      </c>
      <c r="I24" s="1">
        <f t="shared" si="0"/>
        <v>43.165237411111107</v>
      </c>
      <c r="J24" s="1">
        <f t="shared" si="1"/>
        <v>-78.753710249999997</v>
      </c>
      <c r="K24">
        <v>166.286</v>
      </c>
      <c r="L24" t="s">
        <v>55</v>
      </c>
      <c r="M24" t="s">
        <v>54</v>
      </c>
    </row>
    <row r="25" spans="1:13">
      <c r="A25" t="s">
        <v>287</v>
      </c>
      <c r="B25" t="s">
        <v>197</v>
      </c>
      <c r="C25" t="s">
        <v>61</v>
      </c>
      <c r="D25" t="s">
        <v>187</v>
      </c>
      <c r="E25" t="s">
        <v>209</v>
      </c>
      <c r="F25" t="s">
        <v>224</v>
      </c>
      <c r="G25" t="s">
        <v>62</v>
      </c>
      <c r="H25" t="s">
        <v>191</v>
      </c>
      <c r="I25" s="1">
        <f t="shared" si="0"/>
        <v>43.796456444444445</v>
      </c>
      <c r="J25" s="1">
        <f t="shared" si="1"/>
        <v>-75.485431819444443</v>
      </c>
      <c r="K25">
        <v>241.554</v>
      </c>
      <c r="L25" t="s">
        <v>60</v>
      </c>
      <c r="M25" t="s">
        <v>59</v>
      </c>
    </row>
    <row r="26" spans="1:13">
      <c r="A26" t="s">
        <v>246</v>
      </c>
      <c r="B26" t="s">
        <v>65</v>
      </c>
      <c r="C26" t="s">
        <v>66</v>
      </c>
      <c r="D26" t="s">
        <v>187</v>
      </c>
      <c r="E26" t="s">
        <v>223</v>
      </c>
      <c r="F26" t="s">
        <v>283</v>
      </c>
      <c r="G26" t="s">
        <v>67</v>
      </c>
      <c r="H26" t="s">
        <v>191</v>
      </c>
      <c r="I26" s="1">
        <f t="shared" si="0"/>
        <v>44.870940261111109</v>
      </c>
      <c r="J26" s="1">
        <f t="shared" si="1"/>
        <v>-74.288150900000005</v>
      </c>
      <c r="K26">
        <v>195.21299999999999</v>
      </c>
      <c r="L26" t="s">
        <v>64</v>
      </c>
      <c r="M26" t="s">
        <v>63</v>
      </c>
    </row>
    <row r="27" spans="1:13">
      <c r="A27" t="s">
        <v>287</v>
      </c>
      <c r="B27" t="s">
        <v>51</v>
      </c>
      <c r="C27" t="s">
        <v>70</v>
      </c>
      <c r="D27" t="s">
        <v>187</v>
      </c>
      <c r="E27" t="s">
        <v>235</v>
      </c>
      <c r="F27" t="s">
        <v>71</v>
      </c>
      <c r="G27" t="s">
        <v>72</v>
      </c>
      <c r="H27" t="s">
        <v>191</v>
      </c>
      <c r="I27" s="1">
        <f t="shared" si="0"/>
        <v>43.470105283333332</v>
      </c>
      <c r="J27" s="1">
        <f t="shared" si="1"/>
        <v>-76.23191284166667</v>
      </c>
      <c r="K27">
        <v>91.143000000000001</v>
      </c>
      <c r="L27" t="s">
        <v>69</v>
      </c>
      <c r="M27" t="s">
        <v>68</v>
      </c>
    </row>
    <row r="28" spans="1:13">
      <c r="A28" t="s">
        <v>280</v>
      </c>
      <c r="B28" t="s">
        <v>75</v>
      </c>
      <c r="C28" t="s">
        <v>76</v>
      </c>
      <c r="D28" t="s">
        <v>187</v>
      </c>
      <c r="E28" t="s">
        <v>223</v>
      </c>
      <c r="F28" t="s">
        <v>270</v>
      </c>
      <c r="G28" t="s">
        <v>77</v>
      </c>
      <c r="H28" t="s">
        <v>191</v>
      </c>
      <c r="I28" s="1">
        <f t="shared" si="0"/>
        <v>41.406811727777779</v>
      </c>
      <c r="J28" s="1">
        <f t="shared" si="1"/>
        <v>-74.44279945833334</v>
      </c>
      <c r="K28">
        <v>128.21100000000001</v>
      </c>
      <c r="L28" t="s">
        <v>74</v>
      </c>
      <c r="M28" t="s">
        <v>73</v>
      </c>
    </row>
    <row r="29" spans="1:13">
      <c r="A29" t="s">
        <v>280</v>
      </c>
      <c r="B29" t="s">
        <v>80</v>
      </c>
      <c r="C29" t="s">
        <v>81</v>
      </c>
      <c r="D29" t="s">
        <v>187</v>
      </c>
      <c r="E29" t="s">
        <v>223</v>
      </c>
      <c r="F29" t="s">
        <v>42</v>
      </c>
      <c r="G29" t="s">
        <v>82</v>
      </c>
      <c r="H29" t="s">
        <v>191</v>
      </c>
      <c r="I29" s="1">
        <f t="shared" si="0"/>
        <v>41.646001052777777</v>
      </c>
      <c r="J29" s="1">
        <f t="shared" si="1"/>
        <v>-74.66227247777779</v>
      </c>
      <c r="K29">
        <v>400.17500000000001</v>
      </c>
      <c r="L29" t="s">
        <v>79</v>
      </c>
      <c r="M29" t="s">
        <v>78</v>
      </c>
    </row>
    <row r="30" spans="1:13">
      <c r="A30" t="s">
        <v>280</v>
      </c>
      <c r="B30" t="s">
        <v>224</v>
      </c>
      <c r="C30" t="s">
        <v>85</v>
      </c>
      <c r="D30" t="s">
        <v>187</v>
      </c>
      <c r="E30" t="s">
        <v>223</v>
      </c>
      <c r="F30" t="s">
        <v>288</v>
      </c>
      <c r="G30" t="s">
        <v>86</v>
      </c>
      <c r="H30" t="s">
        <v>191</v>
      </c>
      <c r="I30" s="1">
        <f t="shared" si="0"/>
        <v>41.495223841666665</v>
      </c>
      <c r="J30" s="1">
        <f t="shared" si="1"/>
        <v>-74.02554806111111</v>
      </c>
      <c r="K30">
        <v>23.184000000000001</v>
      </c>
      <c r="L30" t="s">
        <v>84</v>
      </c>
      <c r="M30" t="s">
        <v>83</v>
      </c>
    </row>
    <row r="31" spans="1:13">
      <c r="A31" t="s">
        <v>287</v>
      </c>
      <c r="B31" t="s">
        <v>204</v>
      </c>
      <c r="C31" t="s">
        <v>88</v>
      </c>
      <c r="D31" t="s">
        <v>187</v>
      </c>
      <c r="E31" t="s">
        <v>235</v>
      </c>
      <c r="F31" t="s">
        <v>229</v>
      </c>
      <c r="G31" t="s">
        <v>89</v>
      </c>
      <c r="H31" t="s">
        <v>191</v>
      </c>
      <c r="I31" s="1">
        <f t="shared" si="0"/>
        <v>43.118818872222221</v>
      </c>
      <c r="J31" s="1">
        <f t="shared" si="1"/>
        <v>-76.14160346666668</v>
      </c>
      <c r="K31">
        <v>98.576999999999998</v>
      </c>
      <c r="L31" t="s">
        <v>87</v>
      </c>
      <c r="M31" t="s">
        <v>39</v>
      </c>
    </row>
    <row r="32" spans="1:13">
      <c r="A32" t="s">
        <v>214</v>
      </c>
      <c r="B32" t="s">
        <v>91</v>
      </c>
      <c r="C32" t="s">
        <v>92</v>
      </c>
      <c r="D32" t="s">
        <v>187</v>
      </c>
      <c r="E32" t="s">
        <v>223</v>
      </c>
      <c r="F32" t="s">
        <v>207</v>
      </c>
      <c r="G32" t="s">
        <v>93</v>
      </c>
      <c r="H32" t="s">
        <v>191</v>
      </c>
      <c r="I32" s="1">
        <f t="shared" si="0"/>
        <v>40.551543047222218</v>
      </c>
      <c r="J32" s="1">
        <f t="shared" si="1"/>
        <v>-74.116574194444439</v>
      </c>
      <c r="K32">
        <v>-11.917</v>
      </c>
      <c r="L32" t="s">
        <v>90</v>
      </c>
      <c r="M32" t="s">
        <v>40</v>
      </c>
    </row>
    <row r="33" spans="1:13">
      <c r="A33" t="s">
        <v>184</v>
      </c>
      <c r="B33" t="s">
        <v>270</v>
      </c>
      <c r="C33" t="s">
        <v>96</v>
      </c>
      <c r="D33" t="s">
        <v>187</v>
      </c>
      <c r="E33" t="s">
        <v>209</v>
      </c>
      <c r="F33" t="s">
        <v>207</v>
      </c>
      <c r="G33" t="s">
        <v>97</v>
      </c>
      <c r="H33" t="s">
        <v>191</v>
      </c>
      <c r="I33" s="1">
        <f t="shared" si="0"/>
        <v>42.440226399999993</v>
      </c>
      <c r="J33" s="1">
        <f t="shared" si="1"/>
        <v>-75.111807863888885</v>
      </c>
      <c r="K33">
        <v>307.053</v>
      </c>
      <c r="L33" t="s">
        <v>95</v>
      </c>
      <c r="M33" t="s">
        <v>94</v>
      </c>
    </row>
    <row r="34" spans="1:13">
      <c r="A34" t="s">
        <v>287</v>
      </c>
      <c r="B34" t="s">
        <v>100</v>
      </c>
      <c r="C34" t="s">
        <v>101</v>
      </c>
      <c r="D34" t="s">
        <v>187</v>
      </c>
      <c r="E34" t="s">
        <v>196</v>
      </c>
      <c r="F34" t="s">
        <v>102</v>
      </c>
      <c r="G34" t="s">
        <v>103</v>
      </c>
      <c r="H34" t="s">
        <v>191</v>
      </c>
      <c r="I34" s="1">
        <f t="shared" si="0"/>
        <v>43.093190169444448</v>
      </c>
      <c r="J34" s="1">
        <f t="shared" si="1"/>
        <v>-77.525309011111105</v>
      </c>
      <c r="K34">
        <v>113.48099999999999</v>
      </c>
      <c r="L34" t="s">
        <v>99</v>
      </c>
      <c r="M34" t="s">
        <v>98</v>
      </c>
    </row>
    <row r="35" spans="1:13">
      <c r="A35" t="s">
        <v>246</v>
      </c>
      <c r="B35" t="s">
        <v>221</v>
      </c>
      <c r="C35" t="s">
        <v>106</v>
      </c>
      <c r="D35" t="s">
        <v>187</v>
      </c>
      <c r="E35" t="s">
        <v>188</v>
      </c>
      <c r="F35" t="s">
        <v>107</v>
      </c>
      <c r="G35" t="s">
        <v>108</v>
      </c>
      <c r="H35" t="s">
        <v>191</v>
      </c>
      <c r="I35" s="1">
        <f t="shared" si="0"/>
        <v>44.680717372222219</v>
      </c>
      <c r="J35" s="1">
        <f t="shared" si="1"/>
        <v>-73.453973688888894</v>
      </c>
      <c r="K35">
        <v>30.15</v>
      </c>
      <c r="L35" t="s">
        <v>105</v>
      </c>
      <c r="M35" t="s">
        <v>104</v>
      </c>
    </row>
    <row r="36" spans="1:13">
      <c r="A36" t="s">
        <v>214</v>
      </c>
      <c r="B36" t="s">
        <v>80</v>
      </c>
      <c r="C36" t="s">
        <v>111</v>
      </c>
      <c r="D36" t="s">
        <v>187</v>
      </c>
      <c r="E36" t="s">
        <v>223</v>
      </c>
      <c r="F36" t="s">
        <v>204</v>
      </c>
      <c r="G36" t="s">
        <v>112</v>
      </c>
      <c r="H36" t="s">
        <v>191</v>
      </c>
      <c r="I36" s="1">
        <f t="shared" si="0"/>
        <v>40.637844413888885</v>
      </c>
      <c r="J36" s="1">
        <f t="shared" si="1"/>
        <v>-74.124806052777771</v>
      </c>
      <c r="K36">
        <v>-15.718</v>
      </c>
      <c r="L36" t="s">
        <v>110</v>
      </c>
      <c r="M36" t="s">
        <v>109</v>
      </c>
    </row>
    <row r="37" spans="1:13">
      <c r="A37" t="s">
        <v>246</v>
      </c>
      <c r="B37" t="s">
        <v>42</v>
      </c>
      <c r="C37" t="s">
        <v>115</v>
      </c>
      <c r="D37" t="s">
        <v>187</v>
      </c>
      <c r="E37" t="s">
        <v>209</v>
      </c>
      <c r="F37" t="s">
        <v>116</v>
      </c>
      <c r="G37" t="s">
        <v>117</v>
      </c>
      <c r="H37" t="s">
        <v>191</v>
      </c>
      <c r="I37" s="1">
        <f t="shared" si="0"/>
        <v>44.652516472222224</v>
      </c>
      <c r="J37" s="1">
        <f t="shared" si="1"/>
        <v>-75.041806913888891</v>
      </c>
      <c r="K37">
        <v>109.812</v>
      </c>
      <c r="L37" t="s">
        <v>114</v>
      </c>
      <c r="M37" t="s">
        <v>113</v>
      </c>
    </row>
    <row r="38" spans="1:13">
      <c r="A38" t="s">
        <v>214</v>
      </c>
      <c r="B38" t="s">
        <v>274</v>
      </c>
      <c r="C38" t="s">
        <v>120</v>
      </c>
      <c r="D38" t="s">
        <v>187</v>
      </c>
      <c r="E38" t="s">
        <v>188</v>
      </c>
      <c r="F38" t="s">
        <v>274</v>
      </c>
      <c r="G38" t="s">
        <v>121</v>
      </c>
      <c r="H38" t="s">
        <v>191</v>
      </c>
      <c r="I38" s="1">
        <f t="shared" si="0"/>
        <v>40.719517172222226</v>
      </c>
      <c r="J38" s="1">
        <f t="shared" si="1"/>
        <v>-73.730074055555562</v>
      </c>
      <c r="K38">
        <v>-0.40300000000000002</v>
      </c>
      <c r="L38" t="s">
        <v>119</v>
      </c>
      <c r="M38" t="s">
        <v>118</v>
      </c>
    </row>
    <row r="39" spans="1:13">
      <c r="A39" t="s">
        <v>246</v>
      </c>
      <c r="B39" t="s">
        <v>268</v>
      </c>
      <c r="C39" t="s">
        <v>124</v>
      </c>
      <c r="D39" t="s">
        <v>187</v>
      </c>
      <c r="E39" t="s">
        <v>223</v>
      </c>
      <c r="F39" t="s">
        <v>125</v>
      </c>
      <c r="G39" t="s">
        <v>126</v>
      </c>
      <c r="H39" t="s">
        <v>191</v>
      </c>
      <c r="I39" s="1">
        <f t="shared" si="0"/>
        <v>44.303867444444442</v>
      </c>
      <c r="J39" s="1">
        <f t="shared" si="1"/>
        <v>-74.078354219444435</v>
      </c>
      <c r="K39">
        <v>466.846</v>
      </c>
      <c r="L39" t="s">
        <v>123</v>
      </c>
      <c r="M39" t="s">
        <v>122</v>
      </c>
    </row>
    <row r="40" spans="1:13">
      <c r="A40" t="s">
        <v>214</v>
      </c>
      <c r="B40" t="s">
        <v>185</v>
      </c>
      <c r="C40" t="s">
        <v>129</v>
      </c>
      <c r="D40" t="s">
        <v>187</v>
      </c>
      <c r="E40" t="s">
        <v>188</v>
      </c>
      <c r="F40" t="s">
        <v>130</v>
      </c>
      <c r="G40" t="s">
        <v>131</v>
      </c>
      <c r="H40" t="s">
        <v>191</v>
      </c>
      <c r="I40" s="1">
        <f t="shared" si="0"/>
        <v>40.703422455555561</v>
      </c>
      <c r="J40" s="1">
        <f t="shared" si="1"/>
        <v>-73.978960769444441</v>
      </c>
      <c r="K40">
        <v>-15.218999999999999</v>
      </c>
      <c r="L40" t="s">
        <v>128</v>
      </c>
      <c r="M40" t="s">
        <v>127</v>
      </c>
    </row>
    <row r="41" spans="1:13">
      <c r="A41" t="s">
        <v>214</v>
      </c>
      <c r="B41" t="s">
        <v>134</v>
      </c>
      <c r="C41" t="s">
        <v>135</v>
      </c>
      <c r="D41" t="s">
        <v>187</v>
      </c>
      <c r="E41" t="s">
        <v>136</v>
      </c>
      <c r="F41" t="s">
        <v>185</v>
      </c>
      <c r="G41" t="s">
        <v>137</v>
      </c>
      <c r="H41" t="s">
        <v>191</v>
      </c>
      <c r="I41" s="1">
        <f t="shared" si="0"/>
        <v>40.923357961111108</v>
      </c>
      <c r="J41" s="1">
        <f t="shared" si="1"/>
        <v>-72.714044641666675</v>
      </c>
      <c r="K41">
        <v>-7.9630000000000001</v>
      </c>
      <c r="L41" t="s">
        <v>133</v>
      </c>
      <c r="M41" t="s">
        <v>132</v>
      </c>
    </row>
    <row r="42" spans="1:13">
      <c r="A42" t="s">
        <v>287</v>
      </c>
      <c r="B42" t="s">
        <v>140</v>
      </c>
      <c r="C42" t="s">
        <v>141</v>
      </c>
      <c r="D42" t="s">
        <v>187</v>
      </c>
      <c r="E42" t="s">
        <v>209</v>
      </c>
      <c r="F42" t="s">
        <v>224</v>
      </c>
      <c r="G42" t="s">
        <v>142</v>
      </c>
      <c r="H42" t="s">
        <v>191</v>
      </c>
      <c r="I42" s="1">
        <f t="shared" si="0"/>
        <v>43.177785677777777</v>
      </c>
      <c r="J42" s="1">
        <f t="shared" si="1"/>
        <v>-75.487189477777775</v>
      </c>
      <c r="K42">
        <v>128.53899999999999</v>
      </c>
      <c r="L42" t="s">
        <v>139</v>
      </c>
      <c r="M42" t="s">
        <v>138</v>
      </c>
    </row>
    <row r="43" spans="1:13">
      <c r="A43" t="s">
        <v>184</v>
      </c>
      <c r="B43" t="s">
        <v>217</v>
      </c>
      <c r="C43" t="s">
        <v>145</v>
      </c>
      <c r="D43" t="s">
        <v>187</v>
      </c>
      <c r="E43" t="s">
        <v>203</v>
      </c>
      <c r="F43" t="s">
        <v>146</v>
      </c>
      <c r="G43" t="s">
        <v>147</v>
      </c>
      <c r="H43" t="s">
        <v>191</v>
      </c>
      <c r="I43" s="1">
        <f t="shared" si="0"/>
        <v>42.192050463888883</v>
      </c>
      <c r="J43" s="1">
        <f t="shared" si="1"/>
        <v>-78.747351447222229</v>
      </c>
      <c r="K43">
        <v>410.60300000000001</v>
      </c>
      <c r="L43" t="s">
        <v>144</v>
      </c>
      <c r="M43" t="s">
        <v>143</v>
      </c>
    </row>
    <row r="44" spans="1:13">
      <c r="A44" t="s">
        <v>287</v>
      </c>
      <c r="B44" t="s">
        <v>150</v>
      </c>
      <c r="C44" t="s">
        <v>151</v>
      </c>
      <c r="D44" t="s">
        <v>187</v>
      </c>
      <c r="E44" t="s">
        <v>188</v>
      </c>
      <c r="F44" t="s">
        <v>189</v>
      </c>
      <c r="G44" t="s">
        <v>152</v>
      </c>
      <c r="H44" t="s">
        <v>191</v>
      </c>
      <c r="I44" s="1">
        <f t="shared" si="0"/>
        <v>43.061593108333334</v>
      </c>
      <c r="J44" s="1">
        <f t="shared" si="1"/>
        <v>-73.804169450000003</v>
      </c>
      <c r="K44">
        <v>69.619</v>
      </c>
      <c r="L44" t="s">
        <v>149</v>
      </c>
      <c r="M44" t="s">
        <v>148</v>
      </c>
    </row>
    <row r="45" spans="1:13">
      <c r="A45" t="s">
        <v>184</v>
      </c>
      <c r="B45" t="s">
        <v>221</v>
      </c>
      <c r="C45" t="s">
        <v>155</v>
      </c>
      <c r="D45" t="s">
        <v>187</v>
      </c>
      <c r="E45" t="s">
        <v>209</v>
      </c>
      <c r="F45" t="s">
        <v>156</v>
      </c>
      <c r="G45" t="s">
        <v>157</v>
      </c>
      <c r="H45" t="s">
        <v>191</v>
      </c>
      <c r="I45" s="1">
        <f t="shared" si="0"/>
        <v>42.679175569444439</v>
      </c>
      <c r="J45" s="1">
        <f t="shared" si="1"/>
        <v>-75.513188138888893</v>
      </c>
      <c r="K45">
        <v>297.09300000000002</v>
      </c>
      <c r="L45" t="s">
        <v>154</v>
      </c>
      <c r="M45" t="s">
        <v>153</v>
      </c>
    </row>
    <row r="46" spans="1:13">
      <c r="A46" t="s">
        <v>280</v>
      </c>
      <c r="B46" t="s">
        <v>125</v>
      </c>
      <c r="C46" t="s">
        <v>160</v>
      </c>
      <c r="D46" t="s">
        <v>187</v>
      </c>
      <c r="E46" t="s">
        <v>188</v>
      </c>
      <c r="F46" t="s">
        <v>210</v>
      </c>
      <c r="G46" t="s">
        <v>161</v>
      </c>
      <c r="H46" t="s">
        <v>191</v>
      </c>
      <c r="I46" s="1">
        <f t="shared" si="0"/>
        <v>41.08228360555556</v>
      </c>
      <c r="J46" s="1">
        <f t="shared" si="1"/>
        <v>-73.817812686111111</v>
      </c>
      <c r="K46">
        <v>63.295999999999999</v>
      </c>
      <c r="L46" t="s">
        <v>159</v>
      </c>
      <c r="M46" t="s">
        <v>158</v>
      </c>
    </row>
    <row r="47" spans="1:13">
      <c r="A47" t="s">
        <v>184</v>
      </c>
      <c r="B47" t="s">
        <v>185</v>
      </c>
      <c r="C47" t="s">
        <v>164</v>
      </c>
      <c r="D47" t="s">
        <v>187</v>
      </c>
      <c r="E47" t="s">
        <v>203</v>
      </c>
      <c r="F47" t="s">
        <v>204</v>
      </c>
      <c r="G47" t="s">
        <v>165</v>
      </c>
      <c r="H47" t="s">
        <v>191</v>
      </c>
      <c r="I47" s="1">
        <f t="shared" si="0"/>
        <v>42.700868455555558</v>
      </c>
      <c r="J47" s="1">
        <f t="shared" si="1"/>
        <v>-78.126082002777764</v>
      </c>
      <c r="K47">
        <v>314.43900000000002</v>
      </c>
      <c r="L47" t="s">
        <v>163</v>
      </c>
      <c r="M47" t="s">
        <v>162</v>
      </c>
    </row>
    <row r="48" spans="1:13">
      <c r="A48" t="s">
        <v>184</v>
      </c>
      <c r="B48" t="s">
        <v>168</v>
      </c>
      <c r="C48" t="s">
        <v>169</v>
      </c>
      <c r="D48" t="s">
        <v>187</v>
      </c>
      <c r="E48" t="s">
        <v>235</v>
      </c>
      <c r="F48" t="s">
        <v>170</v>
      </c>
      <c r="G48" t="s">
        <v>171</v>
      </c>
      <c r="H48" t="s">
        <v>191</v>
      </c>
      <c r="I48" s="1">
        <f t="shared" si="0"/>
        <v>42.898674227777775</v>
      </c>
      <c r="J48" s="1">
        <f t="shared" si="1"/>
        <v>-76.852028430555549</v>
      </c>
      <c r="K48">
        <v>109.956</v>
      </c>
      <c r="L48" t="s">
        <v>167</v>
      </c>
      <c r="M48" t="s">
        <v>166</v>
      </c>
    </row>
    <row r="49" spans="1:13">
      <c r="A49" t="s">
        <v>246</v>
      </c>
      <c r="B49" t="s">
        <v>288</v>
      </c>
      <c r="C49" t="s">
        <v>174</v>
      </c>
      <c r="D49" t="s">
        <v>187</v>
      </c>
      <c r="E49" t="s">
        <v>209</v>
      </c>
      <c r="F49" t="s">
        <v>134</v>
      </c>
      <c r="G49" t="s">
        <v>175</v>
      </c>
      <c r="H49" t="s">
        <v>191</v>
      </c>
      <c r="I49" s="1">
        <f t="shared" si="0"/>
        <v>44.028238347222221</v>
      </c>
      <c r="J49" s="1">
        <f t="shared" si="1"/>
        <v>-75.921096800000001</v>
      </c>
      <c r="K49">
        <v>118.251</v>
      </c>
      <c r="L49" t="s">
        <v>173</v>
      </c>
      <c r="M49" t="s">
        <v>172</v>
      </c>
    </row>
    <row r="50" spans="1:13">
      <c r="A50" t="s">
        <v>184</v>
      </c>
      <c r="B50" t="s">
        <v>264</v>
      </c>
      <c r="C50" t="s">
        <v>178</v>
      </c>
      <c r="D50" t="s">
        <v>187</v>
      </c>
      <c r="E50" t="s">
        <v>235</v>
      </c>
      <c r="F50" t="s">
        <v>65</v>
      </c>
      <c r="G50" t="s">
        <v>179</v>
      </c>
      <c r="H50" t="s">
        <v>191</v>
      </c>
      <c r="I50" s="1">
        <f t="shared" si="0"/>
        <v>42.351054438888887</v>
      </c>
      <c r="J50" s="1">
        <f t="shared" si="1"/>
        <v>-76.875916769444444</v>
      </c>
      <c r="K50">
        <v>283.56200000000001</v>
      </c>
      <c r="L50" t="s">
        <v>177</v>
      </c>
      <c r="M50" t="s">
        <v>176</v>
      </c>
    </row>
    <row r="51" spans="1:13">
      <c r="A51" t="s">
        <v>184</v>
      </c>
      <c r="B51" t="s">
        <v>0</v>
      </c>
      <c r="C51" t="s">
        <v>1</v>
      </c>
      <c r="D51" t="s">
        <v>187</v>
      </c>
      <c r="E51" t="s">
        <v>235</v>
      </c>
      <c r="F51" t="s">
        <v>102</v>
      </c>
      <c r="G51" t="s">
        <v>2</v>
      </c>
      <c r="H51" t="s">
        <v>191</v>
      </c>
      <c r="I51" s="1">
        <f t="shared" si="0"/>
        <v>42.012388933333334</v>
      </c>
      <c r="J51" s="1">
        <f t="shared" si="1"/>
        <v>-76.521574677777778</v>
      </c>
      <c r="K51">
        <v>222.16499999999999</v>
      </c>
      <c r="L51" t="s">
        <v>181</v>
      </c>
      <c r="M51" t="s">
        <v>180</v>
      </c>
    </row>
    <row r="52" spans="1:13">
      <c r="A52" t="s">
        <v>214</v>
      </c>
      <c r="B52" t="s">
        <v>146</v>
      </c>
      <c r="C52" t="s">
        <v>5</v>
      </c>
      <c r="D52" t="s">
        <v>187</v>
      </c>
      <c r="E52" t="s">
        <v>223</v>
      </c>
      <c r="F52" t="s">
        <v>140</v>
      </c>
      <c r="G52" t="s">
        <v>6</v>
      </c>
      <c r="H52" t="s">
        <v>191</v>
      </c>
      <c r="I52" s="1">
        <f t="shared" si="0"/>
        <v>40.741473744444448</v>
      </c>
      <c r="J52" s="1">
        <f t="shared" si="1"/>
        <v>-74.177701822222232</v>
      </c>
      <c r="K52">
        <v>17.917000000000002</v>
      </c>
      <c r="L52" t="s">
        <v>4</v>
      </c>
      <c r="M52" t="s">
        <v>3</v>
      </c>
    </row>
    <row r="53" spans="1:13">
      <c r="A53" t="s">
        <v>214</v>
      </c>
      <c r="B53" t="s">
        <v>240</v>
      </c>
      <c r="C53" t="s">
        <v>9</v>
      </c>
      <c r="D53" t="s">
        <v>187</v>
      </c>
      <c r="E53" t="s">
        <v>223</v>
      </c>
      <c r="F53" t="s">
        <v>51</v>
      </c>
      <c r="G53" t="s">
        <v>10</v>
      </c>
      <c r="H53" t="s">
        <v>191</v>
      </c>
      <c r="I53" s="1">
        <f t="shared" si="0"/>
        <v>40.540511536111111</v>
      </c>
      <c r="J53" s="1">
        <f t="shared" si="1"/>
        <v>-74.467815299999998</v>
      </c>
      <c r="K53">
        <v>0.374</v>
      </c>
      <c r="L53" t="s">
        <v>8</v>
      </c>
      <c r="M53" t="s">
        <v>7</v>
      </c>
    </row>
    <row r="54" spans="1:13">
      <c r="A54" t="s">
        <v>184</v>
      </c>
      <c r="B54" t="s">
        <v>65</v>
      </c>
      <c r="C54" t="s">
        <v>13</v>
      </c>
      <c r="D54" t="s">
        <v>187</v>
      </c>
      <c r="E54" t="s">
        <v>188</v>
      </c>
      <c r="F54" t="s">
        <v>217</v>
      </c>
      <c r="G54" t="s">
        <v>14</v>
      </c>
      <c r="H54" t="s">
        <v>191</v>
      </c>
      <c r="I54" s="1">
        <f t="shared" si="0"/>
        <v>42.882508125000001</v>
      </c>
      <c r="J54" s="1">
        <f t="shared" si="1"/>
        <v>-73.199902302777787</v>
      </c>
      <c r="K54">
        <v>183.89599999999999</v>
      </c>
      <c r="L54" t="s">
        <v>12</v>
      </c>
      <c r="M54" t="s">
        <v>11</v>
      </c>
    </row>
    <row r="55" spans="1:13">
      <c r="A55" t="s">
        <v>287</v>
      </c>
      <c r="B55" t="s">
        <v>254</v>
      </c>
      <c r="C55" t="s">
        <v>17</v>
      </c>
      <c r="D55" t="s">
        <v>187</v>
      </c>
      <c r="E55" t="s">
        <v>136</v>
      </c>
      <c r="F55" t="s">
        <v>201</v>
      </c>
      <c r="G55" t="s">
        <v>18</v>
      </c>
      <c r="H55" t="s">
        <v>191</v>
      </c>
      <c r="I55" s="1">
        <f t="shared" si="0"/>
        <v>43.349948769444445</v>
      </c>
      <c r="J55" s="1">
        <f t="shared" si="1"/>
        <v>-72.995236430555551</v>
      </c>
      <c r="K55">
        <v>193.964</v>
      </c>
      <c r="L55" t="s">
        <v>16</v>
      </c>
      <c r="M55" t="s">
        <v>15</v>
      </c>
    </row>
    <row r="56" spans="1:13">
      <c r="A56" t="s">
        <v>287</v>
      </c>
      <c r="B56" t="s">
        <v>201</v>
      </c>
      <c r="C56" t="s">
        <v>21</v>
      </c>
      <c r="D56" t="s">
        <v>187</v>
      </c>
      <c r="E56" t="s">
        <v>188</v>
      </c>
      <c r="F56" t="s">
        <v>56</v>
      </c>
      <c r="G56" t="s">
        <v>22</v>
      </c>
      <c r="H56" t="s">
        <v>191</v>
      </c>
      <c r="I56" s="1">
        <f t="shared" si="0"/>
        <v>43.998618075000003</v>
      </c>
      <c r="J56" s="1">
        <f t="shared" si="1"/>
        <v>-73.152605622222225</v>
      </c>
      <c r="K56">
        <v>96.027000000000001</v>
      </c>
      <c r="L56" t="s">
        <v>20</v>
      </c>
      <c r="M56" t="s">
        <v>19</v>
      </c>
    </row>
    <row r="57" spans="1:13">
      <c r="A57" t="s">
        <v>287</v>
      </c>
      <c r="B57" t="s">
        <v>25</v>
      </c>
      <c r="C57" t="s">
        <v>26</v>
      </c>
      <c r="D57" t="s">
        <v>187</v>
      </c>
      <c r="E57" t="s">
        <v>136</v>
      </c>
      <c r="F57" t="s">
        <v>130</v>
      </c>
      <c r="G57" t="s">
        <v>27</v>
      </c>
      <c r="H57" t="s">
        <v>191</v>
      </c>
      <c r="I57" s="1">
        <f t="shared" si="0"/>
        <v>43.607122119444448</v>
      </c>
      <c r="J57" s="1">
        <f t="shared" si="1"/>
        <v>-72.979417702777781</v>
      </c>
      <c r="K57">
        <v>161.44900000000001</v>
      </c>
      <c r="L57" t="s">
        <v>24</v>
      </c>
      <c r="M57" t="s">
        <v>23</v>
      </c>
    </row>
    <row r="58" spans="1:13">
      <c r="A58" t="s">
        <v>246</v>
      </c>
      <c r="B58" t="s">
        <v>189</v>
      </c>
      <c r="C58" t="s">
        <v>30</v>
      </c>
      <c r="D58" t="s">
        <v>187</v>
      </c>
      <c r="E58" t="s">
        <v>188</v>
      </c>
      <c r="F58" t="s">
        <v>125</v>
      </c>
      <c r="G58" t="s">
        <v>31</v>
      </c>
      <c r="H58" t="s">
        <v>191</v>
      </c>
      <c r="I58" s="1">
        <f t="shared" si="0"/>
        <v>44.809068469444441</v>
      </c>
      <c r="J58" s="1">
        <f t="shared" si="1"/>
        <v>-73.082580266666668</v>
      </c>
      <c r="K58">
        <v>117.578</v>
      </c>
      <c r="L58" t="s">
        <v>29</v>
      </c>
      <c r="M58" t="s">
        <v>28</v>
      </c>
    </row>
    <row r="59" spans="1:13">
      <c r="A59" t="s">
        <v>246</v>
      </c>
      <c r="B59" t="s">
        <v>51</v>
      </c>
      <c r="C59" t="s">
        <v>34</v>
      </c>
      <c r="D59" t="s">
        <v>187</v>
      </c>
      <c r="E59" t="s">
        <v>188</v>
      </c>
      <c r="F59" t="s">
        <v>217</v>
      </c>
      <c r="G59" t="s">
        <v>35</v>
      </c>
      <c r="H59" t="s">
        <v>191</v>
      </c>
      <c r="I59" s="1">
        <f t="shared" si="0"/>
        <v>44.469225775000005</v>
      </c>
      <c r="J59" s="1">
        <f t="shared" si="1"/>
        <v>-73.19788215277778</v>
      </c>
      <c r="K59">
        <v>112.41</v>
      </c>
      <c r="L59" t="s">
        <v>33</v>
      </c>
      <c r="M59" t="s">
        <v>32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Parekh</dc:creator>
  <cp:lastModifiedBy>Sameer Parekh</cp:lastModifiedBy>
  <dcterms:created xsi:type="dcterms:W3CDTF">2012-12-20T17:36:26Z</dcterms:created>
  <dcterms:modified xsi:type="dcterms:W3CDTF">2012-12-20T17:45:24Z</dcterms:modified>
</cp:coreProperties>
</file>