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dict_condition" sheetId="2" r:id="rId1"/>
    <sheet name="条件配置" sheetId="1" r:id="rId2"/>
    <sheet name="条件时点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<sst xmlns="http://schemas.openxmlformats.org/spreadsheetml/2006/main" count="68" uniqueCount="53">
  <si>
    <t>condition_id</t>
  </si>
  <si>
    <t>condition_desc</t>
  </si>
  <si>
    <t>condition_tp</t>
  </si>
  <si>
    <t>condition_times</t>
  </si>
  <si>
    <t>condition_self</t>
  </si>
  <si>
    <t>condition_desc1</t>
  </si>
  <si>
    <t>condition_desc2</t>
  </si>
  <si>
    <t>condition_desc3</t>
  </si>
  <si>
    <t>condition_desc4</t>
  </si>
  <si>
    <t>condition_desc5</t>
  </si>
  <si>
    <t>condition_desc6</t>
  </si>
  <si>
    <t>condition_desc7</t>
  </si>
  <si>
    <t>condition_desc8</t>
  </si>
  <si>
    <t>condition_desc9</t>
  </si>
  <si>
    <t>condition_desc10</t>
  </si>
  <si>
    <t>condition_desc11</t>
  </si>
  <si>
    <t>condition_desc12</t>
  </si>
  <si>
    <t>condition_desc13</t>
  </si>
  <si>
    <t>condition_desc14</t>
  </si>
  <si>
    <t>condition_desc15</t>
  </si>
  <si>
    <t>条件ID</t>
  </si>
  <si>
    <t>条件总结</t>
  </si>
  <si>
    <t>条件时点</t>
  </si>
  <si>
    <t>触发次数</t>
  </si>
  <si>
    <t>条件描述</t>
  </si>
  <si>
    <t>条件时点ID</t>
  </si>
  <si>
    <t>条件描述ID</t>
  </si>
  <si>
    <t>条件对象（1是对象，2是全局）</t>
  </si>
  <si>
    <t>只能打入不能使用的卡牌</t>
  </si>
  <si>
    <t>condition_desc16</t>
  </si>
  <si>
    <t>condition_desc17</t>
  </si>
  <si>
    <t>condition_desc18</t>
  </si>
  <si>
    <t>condition_desc19</t>
  </si>
  <si>
    <t>condition_desc20</t>
  </si>
  <si>
    <t>condition_desc21</t>
  </si>
  <si>
    <t>condition_desc22</t>
  </si>
  <si>
    <t>condition_desc23</t>
  </si>
  <si>
    <t>condition_desc24</t>
  </si>
  <si>
    <t>condition_desc25</t>
  </si>
  <si>
    <t>condition_desc26</t>
  </si>
  <si>
    <t>condition_desc27</t>
  </si>
  <si>
    <t>condition_desc28</t>
  </si>
  <si>
    <t>condition_desc29</t>
  </si>
  <si>
    <t>ID</t>
  </si>
  <si>
    <t>名字</t>
  </si>
  <si>
    <t>回合开始时</t>
  </si>
  <si>
    <t>打入卡牌时</t>
  </si>
  <si>
    <t>检定开始时</t>
  </si>
  <si>
    <t>检定结束时</t>
  </si>
  <si>
    <t>卡牌使用成功时</t>
  </si>
  <si>
    <t>卡牌使用失败时</t>
  </si>
  <si>
    <t>卡牌使用结束时</t>
  </si>
  <si>
    <t>回合结束时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</si>
</sst>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31" borderId="10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2">
          <cell r="A2" t="str">
            <v>condition_desc1</v>
          </cell>
          <cell r="B2" t="str">
            <v>只能打入card_type{0}的卡牌</v>
          </cell>
        </row>
        <row r="3">
          <cell r="A3" t="str">
            <v>condition_desc2</v>
          </cell>
          <cell r="B3" t="str">
            <v>无条件</v>
          </cell>
        </row>
        <row r="4">
          <cell r="A4" t="str">
            <v>condition_desc3</v>
          </cell>
          <cell r="B4" t="str">
            <v>只能打入card_id{0}的卡牌</v>
          </cell>
        </row>
        <row r="5">
          <cell r="A5" t="str">
            <v>condition_desc4</v>
          </cell>
          <cell r="B5" t="str">
            <v>该事件的寿命为0时</v>
          </cell>
        </row>
        <row r="6">
          <cell r="A6" t="str">
            <v>condition_desc5</v>
          </cell>
          <cell r="B6" t="str">
            <v>只要该事件存在场上</v>
          </cell>
        </row>
        <row r="7">
          <cell r="A7" t="str">
            <v>condition_desc6</v>
          </cell>
          <cell r="B7" t="str">
            <v>手牌中存在{0}张灰色卡牌时</v>
          </cell>
        </row>
        <row r="8">
          <cell r="A8" t="str">
            <v>condition_desc7</v>
          </cell>
          <cell r="B8" t="str">
            <v>只要有卡牌被打入该事件</v>
          </cell>
        </row>
        <row r="9">
          <cell r="A9" t="str">
            <v>condition_desc8</v>
          </cell>
          <cell r="B9" t="str">
            <v>默认满足</v>
          </cell>
        </row>
        <row r="10">
          <cell r="A10" t="str">
            <v>condition_desc9</v>
          </cell>
          <cell r="B10" t="str">
            <v>只要有卡牌被打出</v>
          </cell>
        </row>
        <row r="11">
          <cell r="A11" t="str">
            <v>condition_desc10</v>
          </cell>
          <cell r="B11" t="str">
            <v>检定失败时</v>
          </cell>
        </row>
        <row r="12">
          <cell r="A12" t="str">
            <v>condition_desc11</v>
          </cell>
          <cell r="B12" t="str">
            <v>在第{0}回合</v>
          </cell>
        </row>
        <row r="13">
          <cell r="A13" t="str">
            <v>condition_desc12</v>
          </cell>
          <cell r="B13" t="str">
            <v>当进度值达到{0}时</v>
          </cell>
        </row>
        <row r="14">
          <cell r="A14" t="str">
            <v>condition_desc13</v>
          </cell>
        </row>
        <row r="15">
          <cell r="A15" t="str">
            <v>condition_desc14</v>
          </cell>
          <cell r="B15" t="str">
            <v>大成功时</v>
          </cell>
        </row>
        <row r="16">
          <cell r="A16" t="str">
            <v>condition_desc15</v>
          </cell>
          <cell r="B16" t="str">
            <v>回合结束时</v>
          </cell>
        </row>
        <row r="17">
          <cell r="A17" t="str">
            <v>condition_desc16</v>
          </cell>
        </row>
        <row r="18">
          <cell r="A18" t="str">
            <v>condition_desc17</v>
          </cell>
        </row>
        <row r="19">
          <cell r="A19" t="str">
            <v>condition_desc18</v>
          </cell>
        </row>
        <row r="20">
          <cell r="A20" t="str">
            <v>condition_desc19</v>
          </cell>
        </row>
        <row r="21">
          <cell r="A21" t="str">
            <v>condition_desc20</v>
          </cell>
        </row>
        <row r="22">
          <cell r="A22" t="str">
            <v>condition_desc21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26" sqref="C26"/>
    </sheetView>
  </sheetViews>
  <sheetFormatPr defaultColWidth="9" defaultRowHeight="13.5" outlineLevelCol="4"/>
  <cols>
    <col min="1" max="1" width="14" style="14" customWidth="1"/>
    <col min="2" max="2" width="17.75" style="14" customWidth="1"/>
    <col min="3" max="3" width="15.5" style="14" customWidth="1"/>
    <col min="4" max="4" width="15.375" style="14" customWidth="1"/>
    <col min="5" max="5" width="15.75" style="14" customWidth="1"/>
    <col min="6" max="6" width="14" style="14" customWidth="1"/>
    <col min="7" max="16384" width="9" style="1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14">
        <v>1</v>
      </c>
      <c r="B2" s="14" t="s">
        <v>5</v>
      </c>
      <c r="C2" s="14">
        <f>条件配置!F2</f>
        <v>2</v>
      </c>
      <c r="D2" s="14">
        <f>条件配置!D2</f>
        <v>0</v>
      </c>
      <c r="E2" s="14">
        <f>条件配置!H2</f>
        <v>1</v>
      </c>
    </row>
    <row r="3" spans="1:5">
      <c r="A3" s="14">
        <v>2</v>
      </c>
      <c r="B3" s="14" t="s">
        <v>6</v>
      </c>
      <c r="C3" s="14">
        <f>条件配置!F3</f>
        <v>5</v>
      </c>
      <c r="D3" s="14">
        <f>条件配置!D3</f>
        <v>0</v>
      </c>
      <c r="E3" s="14">
        <f>条件配置!H3</f>
        <v>1</v>
      </c>
    </row>
    <row r="4" spans="1:5">
      <c r="A4" s="14">
        <v>3</v>
      </c>
      <c r="B4" s="14" t="s">
        <v>7</v>
      </c>
      <c r="C4" s="14">
        <f>条件配置!F4</f>
        <v>2</v>
      </c>
      <c r="D4" s="14">
        <f>条件配置!D4</f>
        <v>0</v>
      </c>
      <c r="E4" s="14">
        <f>条件配置!H4</f>
        <v>1</v>
      </c>
    </row>
    <row r="5" spans="1:5">
      <c r="A5" s="14">
        <v>4</v>
      </c>
      <c r="B5" s="14" t="s">
        <v>8</v>
      </c>
      <c r="C5" s="14">
        <f>条件配置!F5</f>
        <v>8</v>
      </c>
      <c r="D5" s="14">
        <f>条件配置!D5</f>
        <v>0</v>
      </c>
      <c r="E5" s="14">
        <f>条件配置!H5</f>
        <v>1</v>
      </c>
    </row>
    <row r="6" spans="1:5">
      <c r="A6" s="14">
        <v>5</v>
      </c>
      <c r="B6" s="14" t="s">
        <v>9</v>
      </c>
      <c r="C6" s="14">
        <f>条件配置!F6</f>
        <v>1</v>
      </c>
      <c r="D6" s="14">
        <f>条件配置!D6</f>
        <v>0</v>
      </c>
      <c r="E6" s="14">
        <f>条件配置!H6</f>
        <v>1</v>
      </c>
    </row>
    <row r="7" spans="1:5">
      <c r="A7" s="14">
        <v>6</v>
      </c>
      <c r="B7" s="14" t="s">
        <v>10</v>
      </c>
      <c r="C7" s="14">
        <f>条件配置!F7</f>
        <v>2</v>
      </c>
      <c r="D7" s="14">
        <f>条件配置!D7</f>
        <v>0</v>
      </c>
      <c r="E7" s="14">
        <f>条件配置!H7</f>
        <v>1</v>
      </c>
    </row>
    <row r="8" spans="1:5">
      <c r="A8" s="14">
        <v>7</v>
      </c>
      <c r="B8" s="14" t="s">
        <v>11</v>
      </c>
      <c r="C8" s="14">
        <f>条件配置!F8</f>
        <v>2</v>
      </c>
      <c r="D8" s="14">
        <f>条件配置!D8</f>
        <v>0</v>
      </c>
      <c r="E8" s="14">
        <f>条件配置!H8</f>
        <v>1</v>
      </c>
    </row>
    <row r="9" spans="1:5">
      <c r="A9" s="14">
        <v>8</v>
      </c>
      <c r="B9" s="14" t="s">
        <v>12</v>
      </c>
      <c r="C9" s="14">
        <f>条件配置!F9</f>
        <v>1</v>
      </c>
      <c r="D9" s="14">
        <f>条件配置!D9</f>
        <v>0</v>
      </c>
      <c r="E9" s="14">
        <f>条件配置!H9</f>
        <v>1</v>
      </c>
    </row>
    <row r="10" spans="1:5">
      <c r="A10" s="14">
        <v>9</v>
      </c>
      <c r="B10" s="14" t="s">
        <v>13</v>
      </c>
      <c r="C10" s="14">
        <f>条件配置!F10</f>
        <v>1</v>
      </c>
      <c r="D10" s="14">
        <f>条件配置!D10</f>
        <v>0</v>
      </c>
      <c r="E10" s="14">
        <f>条件配置!H10</f>
        <v>2</v>
      </c>
    </row>
    <row r="11" spans="1:5">
      <c r="A11" s="14">
        <v>10</v>
      </c>
      <c r="B11" s="14" t="s">
        <v>14</v>
      </c>
      <c r="C11" s="14">
        <f>条件配置!F11</f>
        <v>6</v>
      </c>
      <c r="D11" s="14">
        <f>条件配置!D11</f>
        <v>0</v>
      </c>
      <c r="E11" s="14">
        <f>条件配置!H11</f>
        <v>1</v>
      </c>
    </row>
    <row r="12" spans="1:5">
      <c r="A12" s="14">
        <v>11</v>
      </c>
      <c r="B12" s="14" t="s">
        <v>15</v>
      </c>
      <c r="C12" s="14">
        <f>条件配置!F12</f>
        <v>1</v>
      </c>
      <c r="D12" s="14">
        <f>条件配置!D12</f>
        <v>0</v>
      </c>
      <c r="E12" s="14">
        <f>条件配置!H12</f>
        <v>2</v>
      </c>
    </row>
    <row r="13" spans="1:5">
      <c r="A13" s="14">
        <v>12</v>
      </c>
      <c r="B13" s="14" t="s">
        <v>16</v>
      </c>
      <c r="C13" s="14">
        <f>条件配置!F13</f>
        <v>1</v>
      </c>
      <c r="D13" s="14">
        <f>条件配置!D13</f>
        <v>0</v>
      </c>
      <c r="E13" s="14">
        <f>条件配置!H13</f>
        <v>2</v>
      </c>
    </row>
    <row r="14" spans="1:5">
      <c r="A14" s="14">
        <v>13</v>
      </c>
      <c r="B14" s="14" t="s">
        <v>17</v>
      </c>
      <c r="C14" s="14">
        <v>1</v>
      </c>
      <c r="D14" s="14">
        <f>条件配置!D14</f>
        <v>0</v>
      </c>
      <c r="E14" s="14">
        <v>1</v>
      </c>
    </row>
    <row r="15" spans="1:5">
      <c r="A15" s="14">
        <v>14</v>
      </c>
      <c r="B15" s="14" t="s">
        <v>18</v>
      </c>
      <c r="C15" s="14">
        <f>条件配置!F15</f>
        <v>5</v>
      </c>
      <c r="D15" s="14">
        <f>条件配置!D15</f>
        <v>0</v>
      </c>
      <c r="E15" s="14">
        <f>条件配置!H15</f>
        <v>1</v>
      </c>
    </row>
    <row r="16" spans="1:5">
      <c r="A16" s="14">
        <v>15</v>
      </c>
      <c r="B16" s="14" t="s">
        <v>19</v>
      </c>
      <c r="C16" s="14">
        <v>5</v>
      </c>
      <c r="D16" s="14">
        <f>条件配置!D16</f>
        <v>0</v>
      </c>
      <c r="E16" s="14">
        <f>条件配置!H16</f>
        <v>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13" workbookViewId="0">
      <selection activeCell="A17" sqref="$A17:$XFD17"/>
    </sheetView>
  </sheetViews>
  <sheetFormatPr defaultColWidth="41.625" defaultRowHeight="77" customHeight="1"/>
  <cols>
    <col min="1" max="1" width="10.875" style="1" customWidth="1"/>
    <col min="2" max="2" width="41.625" style="1" customWidth="1"/>
    <col min="3" max="3" width="16.875" style="1" customWidth="1"/>
    <col min="4" max="4" width="10.5" style="3" customWidth="1"/>
    <col min="5" max="5" width="26.25" style="1" customWidth="1"/>
    <col min="6" max="6" width="18.625" style="3" customWidth="1"/>
    <col min="7" max="7" width="23.375" style="3" customWidth="1"/>
    <col min="8" max="8" width="30.5" style="3" customWidth="1"/>
    <col min="9" max="16383" width="41.625" customWidth="1"/>
  </cols>
  <sheetData>
    <row r="1" s="2" customFormat="1" customHeight="1" spans="1:9">
      <c r="A1" s="4" t="s">
        <v>20</v>
      </c>
      <c r="B1" s="5" t="s">
        <v>21</v>
      </c>
      <c r="C1" s="5" t="s">
        <v>22</v>
      </c>
      <c r="D1" s="6" t="s">
        <v>23</v>
      </c>
      <c r="E1" s="5" t="s">
        <v>24</v>
      </c>
      <c r="F1" s="7" t="s">
        <v>25</v>
      </c>
      <c r="G1" s="6" t="s">
        <v>26</v>
      </c>
      <c r="H1" s="6" t="s">
        <v>27</v>
      </c>
      <c r="I1" s="13"/>
    </row>
    <row r="2" customHeight="1" spans="1:8">
      <c r="A2" s="8">
        <v>1</v>
      </c>
      <c r="B2" s="8" t="str">
        <f>IF(D2=1,"下一个","当")&amp;C2&amp;E2</f>
        <v>当打入卡牌时只能打入card_type{0}的卡牌</v>
      </c>
      <c r="C2" s="8" t="str">
        <f>VLOOKUP(F2,条件时点!A:B,2,FALSE)</f>
        <v>打入卡牌时</v>
      </c>
      <c r="E2" s="8" t="str">
        <f>VLOOKUP(G2,[1]Sheet1!$A:$B,2,FALSE)</f>
        <v>只能打入card_type{0}的卡牌</v>
      </c>
      <c r="F2" s="9">
        <v>2</v>
      </c>
      <c r="G2" s="3" t="s">
        <v>5</v>
      </c>
      <c r="H2" s="3">
        <v>1</v>
      </c>
    </row>
    <row r="3" customHeight="1" spans="1:8">
      <c r="A3" s="8">
        <v>2</v>
      </c>
      <c r="B3" s="8" t="str">
        <f>IF(D3=1,"下一个","当")&amp;C3&amp;E3</f>
        <v>当卡牌使用成功时无条件</v>
      </c>
      <c r="C3" s="8" t="str">
        <f>VLOOKUP(F3,条件时点!A:B,2,FALSE)</f>
        <v>卡牌使用成功时</v>
      </c>
      <c r="E3" s="8" t="str">
        <f>VLOOKUP(G3,[1]Sheet1!$A:$B,2,FALSE)</f>
        <v>无条件</v>
      </c>
      <c r="F3" s="9">
        <v>5</v>
      </c>
      <c r="G3" s="3" t="s">
        <v>6</v>
      </c>
      <c r="H3" s="3">
        <v>1</v>
      </c>
    </row>
    <row r="4" customHeight="1" spans="1:8">
      <c r="A4" s="8">
        <v>3</v>
      </c>
      <c r="B4" s="8" t="str">
        <f>IF(D4=1,"下一个","当")&amp;C4&amp;E4</f>
        <v>当打入卡牌时只能打入card_id{0}的卡牌</v>
      </c>
      <c r="C4" s="8" t="str">
        <f>VLOOKUP(F4,条件时点!A:B,2,FALSE)</f>
        <v>打入卡牌时</v>
      </c>
      <c r="E4" s="8" t="str">
        <f>VLOOKUP(G4,[1]Sheet1!$A:$B,2,FALSE)</f>
        <v>只能打入card_id{0}的卡牌</v>
      </c>
      <c r="F4" s="9">
        <v>2</v>
      </c>
      <c r="G4" s="3" t="s">
        <v>7</v>
      </c>
      <c r="H4" s="3">
        <v>1</v>
      </c>
    </row>
    <row r="5" customHeight="1" spans="1:8">
      <c r="A5" s="8">
        <v>4</v>
      </c>
      <c r="B5" s="10" t="str">
        <f t="shared" ref="B5:B36" si="0">IF(D5=1,"下一个","当")&amp;C5&amp;E5</f>
        <v>当回合结束时该事件的寿命为0时</v>
      </c>
      <c r="C5" s="8" t="str">
        <f>VLOOKUP(F5,条件时点!A:B,2,FALSE)</f>
        <v>回合结束时</v>
      </c>
      <c r="D5" s="11"/>
      <c r="E5" s="8" t="str">
        <f>VLOOKUP(G5,[1]Sheet1!$A:$B,2,FALSE)</f>
        <v>该事件的寿命为0时</v>
      </c>
      <c r="F5" s="3">
        <v>8</v>
      </c>
      <c r="G5" s="3" t="s">
        <v>8</v>
      </c>
      <c r="H5" s="3">
        <v>1</v>
      </c>
    </row>
    <row r="6" customHeight="1" spans="1:8">
      <c r="A6" s="8">
        <v>5</v>
      </c>
      <c r="B6" s="8" t="str">
        <f t="shared" si="0"/>
        <v>当回合开始时只要该事件存在场上</v>
      </c>
      <c r="C6" s="8" t="str">
        <f>VLOOKUP(F6,条件时点!A:B,2,FALSE)</f>
        <v>回合开始时</v>
      </c>
      <c r="E6" s="8" t="str">
        <f>VLOOKUP(G6,[1]Sheet1!$A:$B,2,FALSE)</f>
        <v>只要该事件存在场上</v>
      </c>
      <c r="F6" s="3">
        <v>1</v>
      </c>
      <c r="G6" s="3" t="s">
        <v>9</v>
      </c>
      <c r="H6" s="3">
        <v>1</v>
      </c>
    </row>
    <row r="7" customHeight="1" spans="1:8">
      <c r="A7" s="8">
        <v>6</v>
      </c>
      <c r="B7" s="8" t="str">
        <f t="shared" si="0"/>
        <v>当打入卡牌时手牌中存在{0}张灰色卡牌时</v>
      </c>
      <c r="C7" s="8" t="str">
        <f>VLOOKUP(F7,条件时点!A:B,2,FALSE)</f>
        <v>打入卡牌时</v>
      </c>
      <c r="E7" s="8" t="str">
        <f>VLOOKUP(G7,[1]Sheet1!$A:$B,2,FALSE)</f>
        <v>手牌中存在{0}张灰色卡牌时</v>
      </c>
      <c r="F7" s="3">
        <v>2</v>
      </c>
      <c r="G7" s="3" t="s">
        <v>10</v>
      </c>
      <c r="H7" s="3">
        <v>1</v>
      </c>
    </row>
    <row r="8" customHeight="1" spans="1:8">
      <c r="A8" s="8">
        <v>7</v>
      </c>
      <c r="B8" s="8" t="str">
        <f t="shared" si="0"/>
        <v>当打入卡牌时只要有卡牌被打入该事件</v>
      </c>
      <c r="C8" s="8" t="str">
        <f>VLOOKUP(F8,条件时点!A:B,2,FALSE)</f>
        <v>打入卡牌时</v>
      </c>
      <c r="E8" s="8" t="str">
        <f>VLOOKUP(G8,[1]Sheet1!$A:$B,2,FALSE)</f>
        <v>只要有卡牌被打入该事件</v>
      </c>
      <c r="F8" s="3">
        <v>2</v>
      </c>
      <c r="G8" s="3" t="s">
        <v>11</v>
      </c>
      <c r="H8" s="3">
        <v>1</v>
      </c>
    </row>
    <row r="9" customHeight="1" spans="1:8">
      <c r="A9" s="8">
        <v>8</v>
      </c>
      <c r="B9" s="8" t="str">
        <f t="shared" si="0"/>
        <v>当回合开始时默认满足</v>
      </c>
      <c r="C9" s="8" t="str">
        <f>VLOOKUP(F9,条件时点!A:B,2,FALSE)</f>
        <v>回合开始时</v>
      </c>
      <c r="E9" s="8" t="str">
        <f>VLOOKUP(G9,[1]Sheet1!$A:$B,2,FALSE)</f>
        <v>默认满足</v>
      </c>
      <c r="F9" s="3">
        <v>1</v>
      </c>
      <c r="G9" s="3" t="s">
        <v>12</v>
      </c>
      <c r="H9" s="3">
        <v>1</v>
      </c>
    </row>
    <row r="10" customHeight="1" spans="1:8">
      <c r="A10" s="8">
        <v>9</v>
      </c>
      <c r="B10" s="8" t="str">
        <f t="shared" si="0"/>
        <v>当回合开始时只要有卡牌被打出</v>
      </c>
      <c r="C10" s="8" t="str">
        <f>VLOOKUP(F10,条件时点!A:B,2,FALSE)</f>
        <v>回合开始时</v>
      </c>
      <c r="E10" s="8" t="str">
        <f>VLOOKUP(G10,[1]Sheet1!$A:$B,2,FALSE)</f>
        <v>只要有卡牌被打出</v>
      </c>
      <c r="F10" s="3">
        <v>1</v>
      </c>
      <c r="G10" s="3" t="s">
        <v>13</v>
      </c>
      <c r="H10" s="3">
        <v>2</v>
      </c>
    </row>
    <row r="11" customHeight="1" spans="1:8">
      <c r="A11" s="8">
        <v>10</v>
      </c>
      <c r="B11" s="8" t="str">
        <f t="shared" si="0"/>
        <v>当卡牌使用失败时检定失败时</v>
      </c>
      <c r="C11" s="8" t="str">
        <f>VLOOKUP(F11,条件时点!A:B,2,FALSE)</f>
        <v>卡牌使用失败时</v>
      </c>
      <c r="E11" s="8" t="str">
        <f>VLOOKUP(G11,[1]Sheet1!$A:$B,2,FALSE)</f>
        <v>检定失败时</v>
      </c>
      <c r="F11" s="3">
        <v>6</v>
      </c>
      <c r="G11" s="3" t="s">
        <v>14</v>
      </c>
      <c r="H11" s="3">
        <v>1</v>
      </c>
    </row>
    <row r="12" customHeight="1" spans="1:8">
      <c r="A12" s="8">
        <v>11</v>
      </c>
      <c r="B12" s="8" t="str">
        <f t="shared" si="0"/>
        <v>当回合开始时在第{0}回合</v>
      </c>
      <c r="C12" s="8" t="str">
        <f>VLOOKUP(F12,条件时点!A:B,2,FALSE)</f>
        <v>回合开始时</v>
      </c>
      <c r="E12" s="8" t="str">
        <f>VLOOKUP(G12,[1]Sheet1!$A:$B,2,FALSE)</f>
        <v>在第{0}回合</v>
      </c>
      <c r="F12" s="3">
        <v>1</v>
      </c>
      <c r="G12" s="3" t="s">
        <v>15</v>
      </c>
      <c r="H12" s="3">
        <v>2</v>
      </c>
    </row>
    <row r="13" customHeight="1" spans="1:8">
      <c r="A13" s="8">
        <v>12</v>
      </c>
      <c r="B13" s="8" t="str">
        <f t="shared" si="0"/>
        <v>当回合开始时当进度值达到{0}时</v>
      </c>
      <c r="C13" s="8" t="str">
        <f>VLOOKUP(F13,条件时点!A:B,2,FALSE)</f>
        <v>回合开始时</v>
      </c>
      <c r="E13" s="8" t="str">
        <f>VLOOKUP(G13,[1]Sheet1!$A:$B,2,FALSE)</f>
        <v>当进度值达到{0}时</v>
      </c>
      <c r="F13" s="3">
        <v>1</v>
      </c>
      <c r="G13" s="3" t="s">
        <v>16</v>
      </c>
      <c r="H13" s="3">
        <v>2</v>
      </c>
    </row>
    <row r="14" customHeight="1" spans="1:7">
      <c r="A14" s="8">
        <v>13</v>
      </c>
      <c r="B14" s="1" t="b">
        <v>1</v>
      </c>
      <c r="C14" s="8" t="str">
        <f>VLOOKUP(F14,条件时点!A:B,2,FALSE)</f>
        <v>检定开始时</v>
      </c>
      <c r="E14" s="8" t="b">
        <v>1</v>
      </c>
      <c r="F14" s="3">
        <v>3</v>
      </c>
      <c r="G14" s="3" t="s">
        <v>17</v>
      </c>
    </row>
    <row r="15" customHeight="1" spans="1:8">
      <c r="A15" s="8">
        <v>14</v>
      </c>
      <c r="B15" s="8" t="str">
        <f>IF(D15=1,"下一个","当")&amp;C15&amp;E15</f>
        <v>当卡牌使用成功时大成功时</v>
      </c>
      <c r="C15" s="8" t="str">
        <f>VLOOKUP(F15,条件时点!A:B,2,FALSE)</f>
        <v>卡牌使用成功时</v>
      </c>
      <c r="E15" s="8" t="str">
        <f>VLOOKUP(G15,[1]Sheet1!$A:$B,2,FALSE)</f>
        <v>大成功时</v>
      </c>
      <c r="F15" s="3">
        <v>5</v>
      </c>
      <c r="G15" s="3" t="s">
        <v>18</v>
      </c>
      <c r="H15" s="3">
        <v>1</v>
      </c>
    </row>
    <row r="16" customHeight="1" spans="1:8">
      <c r="A16" s="8">
        <v>15</v>
      </c>
      <c r="B16" s="8" t="str">
        <f t="shared" si="0"/>
        <v>当回合结束时回合结束时</v>
      </c>
      <c r="C16" s="8" t="str">
        <f>VLOOKUP(F16,条件时点!A:B,2,FALSE)</f>
        <v>回合结束时</v>
      </c>
      <c r="D16" s="12"/>
      <c r="E16" s="8" t="str">
        <f>VLOOKUP(G16,[1]Sheet1!$A:$B,2,FALSE)</f>
        <v>回合结束时</v>
      </c>
      <c r="F16" s="3">
        <v>8</v>
      </c>
      <c r="G16" s="3" t="s">
        <v>19</v>
      </c>
      <c r="H16" s="3">
        <v>2</v>
      </c>
    </row>
    <row r="17" customHeight="1" spans="1:7">
      <c r="A17" s="8">
        <v>16</v>
      </c>
      <c r="B17" s="8" t="str">
        <f t="shared" si="0"/>
        <v>当打入卡牌时只能打入不能使用的卡牌</v>
      </c>
      <c r="C17" s="8" t="str">
        <f>VLOOKUP(F17,条件时点!A:B,2,FALSE)</f>
        <v>打入卡牌时</v>
      </c>
      <c r="E17" s="8" t="s">
        <v>28</v>
      </c>
      <c r="F17" s="3">
        <v>2</v>
      </c>
      <c r="G17" s="3" t="s">
        <v>29</v>
      </c>
    </row>
    <row r="18" customHeight="1" spans="1:7">
      <c r="A18" s="8">
        <v>17</v>
      </c>
      <c r="B18" s="8" t="e">
        <f t="shared" si="0"/>
        <v>#N/A</v>
      </c>
      <c r="C18" s="8" t="e">
        <f>VLOOKUP(F18,条件时点!A:B,2,FALSE)</f>
        <v>#N/A</v>
      </c>
      <c r="E18" s="8">
        <f>VLOOKUP(G18,[1]Sheet1!$A:$B,2,FALSE)</f>
        <v>0</v>
      </c>
      <c r="G18" s="3" t="s">
        <v>30</v>
      </c>
    </row>
    <row r="19" customHeight="1" spans="1:7">
      <c r="A19" s="8">
        <v>18</v>
      </c>
      <c r="B19" s="8" t="e">
        <f t="shared" si="0"/>
        <v>#N/A</v>
      </c>
      <c r="C19" s="8" t="e">
        <f>VLOOKUP(F19,条件时点!A:B,2,FALSE)</f>
        <v>#N/A</v>
      </c>
      <c r="E19" s="8">
        <f>VLOOKUP(G19,[1]Sheet1!$A:$B,2,FALSE)</f>
        <v>0</v>
      </c>
      <c r="G19" s="3" t="s">
        <v>31</v>
      </c>
    </row>
    <row r="20" customHeight="1" spans="1:7">
      <c r="A20" s="8">
        <v>19</v>
      </c>
      <c r="B20" s="8" t="e">
        <f t="shared" si="0"/>
        <v>#N/A</v>
      </c>
      <c r="C20" s="8" t="e">
        <f>VLOOKUP(F20,条件时点!A:B,2,FALSE)</f>
        <v>#N/A</v>
      </c>
      <c r="E20" s="8">
        <f>VLOOKUP(G20,[1]Sheet1!$A:$B,2,FALSE)</f>
        <v>0</v>
      </c>
      <c r="G20" s="3" t="s">
        <v>32</v>
      </c>
    </row>
    <row r="21" customHeight="1" spans="1:7">
      <c r="A21" s="8">
        <v>20</v>
      </c>
      <c r="B21" s="8" t="e">
        <f t="shared" si="0"/>
        <v>#N/A</v>
      </c>
      <c r="C21" s="8" t="e">
        <f>VLOOKUP(F21,条件时点!A:B,2,FALSE)</f>
        <v>#N/A</v>
      </c>
      <c r="E21" s="8">
        <f>VLOOKUP(G21,[1]Sheet1!$A:$B,2,FALSE)</f>
        <v>0</v>
      </c>
      <c r="G21" s="3" t="s">
        <v>33</v>
      </c>
    </row>
    <row r="22" customHeight="1" spans="1:7">
      <c r="A22" s="8">
        <v>21</v>
      </c>
      <c r="B22" s="8" t="e">
        <f t="shared" si="0"/>
        <v>#N/A</v>
      </c>
      <c r="C22" s="8" t="e">
        <f>VLOOKUP(F22,条件时点!A:B,2,FALSE)</f>
        <v>#N/A</v>
      </c>
      <c r="E22" s="8">
        <f>VLOOKUP(G22,[1]Sheet1!$A:$B,2,FALSE)</f>
        <v>0</v>
      </c>
      <c r="G22" s="3" t="s">
        <v>34</v>
      </c>
    </row>
    <row r="23" customHeight="1" spans="1:7">
      <c r="A23" s="8">
        <v>22</v>
      </c>
      <c r="B23" s="8" t="e">
        <f t="shared" si="0"/>
        <v>#N/A</v>
      </c>
      <c r="C23" s="8" t="e">
        <f>VLOOKUP(F23,条件时点!A:B,2,FALSE)</f>
        <v>#N/A</v>
      </c>
      <c r="E23" s="8"/>
      <c r="G23" s="3" t="s">
        <v>35</v>
      </c>
    </row>
    <row r="24" customHeight="1" spans="1:7">
      <c r="A24" s="8">
        <v>23</v>
      </c>
      <c r="B24" s="8" t="e">
        <f t="shared" si="0"/>
        <v>#N/A</v>
      </c>
      <c r="C24" s="8" t="e">
        <f>VLOOKUP(F24,条件时点!A:B,2,FALSE)</f>
        <v>#N/A</v>
      </c>
      <c r="E24" s="8"/>
      <c r="G24" s="3" t="s">
        <v>36</v>
      </c>
    </row>
    <row r="25" customHeight="1" spans="1:7">
      <c r="A25" s="8">
        <v>24</v>
      </c>
      <c r="B25" s="8" t="e">
        <f t="shared" si="0"/>
        <v>#N/A</v>
      </c>
      <c r="C25" s="8" t="e">
        <f>VLOOKUP(F25,条件时点!A:B,2,FALSE)</f>
        <v>#N/A</v>
      </c>
      <c r="E25" s="8"/>
      <c r="G25" s="3" t="s">
        <v>37</v>
      </c>
    </row>
    <row r="26" customHeight="1" spans="1:7">
      <c r="A26" s="8">
        <v>25</v>
      </c>
      <c r="B26" s="8" t="e">
        <f t="shared" si="0"/>
        <v>#N/A</v>
      </c>
      <c r="C26" s="8" t="e">
        <f>VLOOKUP(F26,条件时点!A:B,2,FALSE)</f>
        <v>#N/A</v>
      </c>
      <c r="E26" s="8"/>
      <c r="G26" s="3" t="s">
        <v>38</v>
      </c>
    </row>
    <row r="27" customHeight="1" spans="1:7">
      <c r="A27" s="8">
        <v>26</v>
      </c>
      <c r="B27" s="8" t="e">
        <f t="shared" si="0"/>
        <v>#N/A</v>
      </c>
      <c r="C27" s="8" t="e">
        <f>VLOOKUP(F27,条件时点!A:B,2,FALSE)</f>
        <v>#N/A</v>
      </c>
      <c r="E27" s="8"/>
      <c r="G27" s="3" t="s">
        <v>39</v>
      </c>
    </row>
    <row r="28" customHeight="1" spans="1:7">
      <c r="A28" s="8">
        <v>27</v>
      </c>
      <c r="B28" s="8" t="e">
        <f t="shared" si="0"/>
        <v>#N/A</v>
      </c>
      <c r="C28" s="8" t="e">
        <f>VLOOKUP(F28,条件时点!A:B,2,FALSE)</f>
        <v>#N/A</v>
      </c>
      <c r="E28" s="8"/>
      <c r="G28" s="3" t="s">
        <v>40</v>
      </c>
    </row>
    <row r="29" customHeight="1" spans="1:7">
      <c r="A29" s="8">
        <v>28</v>
      </c>
      <c r="B29" s="8" t="e">
        <f t="shared" si="0"/>
        <v>#N/A</v>
      </c>
      <c r="C29" s="8" t="e">
        <f>VLOOKUP(F29,条件时点!A:B,2,FALSE)</f>
        <v>#N/A</v>
      </c>
      <c r="E29" s="8"/>
      <c r="G29" s="3" t="s">
        <v>41</v>
      </c>
    </row>
    <row r="30" customHeight="1" spans="1:7">
      <c r="A30" s="8">
        <v>29</v>
      </c>
      <c r="B30" s="8" t="e">
        <f t="shared" si="0"/>
        <v>#N/A</v>
      </c>
      <c r="C30" s="8" t="e">
        <f>VLOOKUP(F30,条件时点!A:B,2,FALSE)</f>
        <v>#N/A</v>
      </c>
      <c r="E30" s="8"/>
      <c r="G30" s="3" t="s">
        <v>42</v>
      </c>
    </row>
    <row r="31" customHeight="1" spans="1:5">
      <c r="A31" s="8">
        <v>30</v>
      </c>
      <c r="B31" s="8" t="e">
        <f t="shared" si="0"/>
        <v>#N/A</v>
      </c>
      <c r="C31" s="8" t="e">
        <f>VLOOKUP(F31,条件时点!A:B,2,FALSE)</f>
        <v>#N/A</v>
      </c>
      <c r="E31" s="8">
        <f>VLOOKUP(A31,[1]Sheet1!$A:$B,2,FALSE)</f>
        <v>0</v>
      </c>
    </row>
    <row r="32" customHeight="1" spans="1:5">
      <c r="A32" s="8">
        <v>31</v>
      </c>
      <c r="B32" s="8" t="e">
        <f t="shared" si="0"/>
        <v>#N/A</v>
      </c>
      <c r="C32" s="8" t="e">
        <f>VLOOKUP(F32,条件时点!A:B,2,FALSE)</f>
        <v>#N/A</v>
      </c>
      <c r="E32" s="8">
        <f>VLOOKUP(A32,[1]Sheet1!$A:$B,2,FALSE)</f>
        <v>0</v>
      </c>
    </row>
    <row r="33" customHeight="1" spans="1:5">
      <c r="A33" s="8">
        <v>32</v>
      </c>
      <c r="B33" s="8" t="e">
        <f t="shared" si="0"/>
        <v>#N/A</v>
      </c>
      <c r="C33" s="8" t="e">
        <f>VLOOKUP(F33,条件时点!A:B,2,FALSE)</f>
        <v>#N/A</v>
      </c>
      <c r="E33" s="8">
        <f>VLOOKUP(A33,[1]Sheet1!$A:$B,2,FALSE)</f>
        <v>0</v>
      </c>
    </row>
    <row r="34" customHeight="1" spans="1:5">
      <c r="A34" s="8">
        <v>33</v>
      </c>
      <c r="B34" s="8" t="e">
        <f t="shared" si="0"/>
        <v>#N/A</v>
      </c>
      <c r="C34" s="8" t="e">
        <f>VLOOKUP(F34,条件时点!A:B,2,FALSE)</f>
        <v>#N/A</v>
      </c>
      <c r="E34" s="8">
        <f>VLOOKUP(A34,[1]Sheet1!$A:$B,2,FALSE)</f>
        <v>0</v>
      </c>
    </row>
    <row r="35" customHeight="1" spans="1:5">
      <c r="A35" s="8">
        <v>34</v>
      </c>
      <c r="B35" s="8" t="e">
        <f t="shared" si="0"/>
        <v>#N/A</v>
      </c>
      <c r="C35" s="8" t="e">
        <f>VLOOKUP(F35,条件时点!A:B,2,FALSE)</f>
        <v>#N/A</v>
      </c>
      <c r="E35" s="8">
        <f>VLOOKUP(A35,[1]Sheet1!$A:$B,2,FALSE)</f>
        <v>0</v>
      </c>
    </row>
    <row r="36" customHeight="1" spans="1:5">
      <c r="A36" s="8">
        <v>35</v>
      </c>
      <c r="B36" s="8" t="e">
        <f t="shared" si="0"/>
        <v>#N/A</v>
      </c>
      <c r="C36" s="8" t="e">
        <f>VLOOKUP(F36,条件时点!A:B,2,FALSE)</f>
        <v>#N/A</v>
      </c>
      <c r="E36" s="8">
        <f>VLOOKUP(A36,[1]Sheet1!$A:$B,2,FALSE)</f>
        <v>0</v>
      </c>
    </row>
    <row r="37" customHeight="1" spans="1:5">
      <c r="A37" s="8">
        <v>36</v>
      </c>
      <c r="B37" s="8" t="e">
        <f t="shared" ref="B37:B63" si="1">IF(D37=1,"下一个","当")&amp;C37&amp;E37</f>
        <v>#N/A</v>
      </c>
      <c r="C37" s="8" t="e">
        <f>VLOOKUP(F37,条件时点!A:B,2,FALSE)</f>
        <v>#N/A</v>
      </c>
      <c r="E37" s="8">
        <f>VLOOKUP(A37,[1]Sheet1!$A:$B,2,FALSE)</f>
        <v>0</v>
      </c>
    </row>
    <row r="38" customHeight="1" spans="1:5">
      <c r="A38" s="8">
        <v>37</v>
      </c>
      <c r="B38" s="8" t="e">
        <f t="shared" si="1"/>
        <v>#N/A</v>
      </c>
      <c r="C38" s="8" t="e">
        <f>VLOOKUP(F38,条件时点!A:B,2,FALSE)</f>
        <v>#N/A</v>
      </c>
      <c r="E38" s="8">
        <f>VLOOKUP(A38,[1]Sheet1!$A:$B,2,FALSE)</f>
        <v>0</v>
      </c>
    </row>
    <row r="39" customHeight="1" spans="1:5">
      <c r="A39" s="8">
        <v>38</v>
      </c>
      <c r="B39" s="8" t="e">
        <f t="shared" si="1"/>
        <v>#N/A</v>
      </c>
      <c r="C39" s="8" t="e">
        <f>VLOOKUP(F39,条件时点!A:B,2,FALSE)</f>
        <v>#N/A</v>
      </c>
      <c r="E39" s="8">
        <f>VLOOKUP(A39,[1]Sheet1!$A:$B,2,FALSE)</f>
        <v>0</v>
      </c>
    </row>
    <row r="40" customHeight="1" spans="1:5">
      <c r="A40" s="8">
        <v>39</v>
      </c>
      <c r="B40" s="8" t="e">
        <f t="shared" si="1"/>
        <v>#N/A</v>
      </c>
      <c r="C40" s="8" t="e">
        <f>VLOOKUP(F40,条件时点!A:B,2,FALSE)</f>
        <v>#N/A</v>
      </c>
      <c r="E40" s="8">
        <f>VLOOKUP(A40,[1]Sheet1!$A:$B,2,FALSE)</f>
        <v>0</v>
      </c>
    </row>
    <row r="41" customHeight="1" spans="1:5">
      <c r="A41" s="8">
        <v>40</v>
      </c>
      <c r="B41" s="8" t="e">
        <f t="shared" si="1"/>
        <v>#N/A</v>
      </c>
      <c r="C41" s="8" t="e">
        <f>VLOOKUP(F41,条件时点!A:B,2,FALSE)</f>
        <v>#N/A</v>
      </c>
      <c r="E41" s="8">
        <f>VLOOKUP(A41,[1]Sheet1!$A:$B,2,FALSE)</f>
        <v>0</v>
      </c>
    </row>
    <row r="42" customHeight="1" spans="1:5">
      <c r="A42" s="8">
        <v>41</v>
      </c>
      <c r="B42" s="8" t="e">
        <f t="shared" si="1"/>
        <v>#N/A</v>
      </c>
      <c r="C42" s="8" t="e">
        <f>VLOOKUP(F42,条件时点!A:B,2,FALSE)</f>
        <v>#N/A</v>
      </c>
      <c r="E42" s="8" t="e">
        <f>VLOOKUP(A42,[1]Sheet1!$A:$B,2,FALSE)</f>
        <v>#N/A</v>
      </c>
    </row>
    <row r="43" customHeight="1" spans="1:5">
      <c r="A43" s="8">
        <v>42</v>
      </c>
      <c r="B43" s="8" t="e">
        <f t="shared" si="1"/>
        <v>#N/A</v>
      </c>
      <c r="C43" s="8" t="e">
        <f>VLOOKUP(F43,条件时点!A:B,2,FALSE)</f>
        <v>#N/A</v>
      </c>
      <c r="E43" s="8" t="e">
        <f>VLOOKUP(A43,[1]Sheet1!$A:$B,2,FALSE)</f>
        <v>#N/A</v>
      </c>
    </row>
    <row r="44" customHeight="1" spans="1:5">
      <c r="A44" s="8">
        <v>43</v>
      </c>
      <c r="B44" s="8" t="e">
        <f t="shared" si="1"/>
        <v>#N/A</v>
      </c>
      <c r="C44" s="8" t="e">
        <f>VLOOKUP(F44,条件时点!A:B,2,FALSE)</f>
        <v>#N/A</v>
      </c>
      <c r="E44" s="8" t="e">
        <f>VLOOKUP(A44,[1]Sheet1!$A:$B,2,FALSE)</f>
        <v>#N/A</v>
      </c>
    </row>
    <row r="45" customHeight="1" spans="1:5">
      <c r="A45" s="8">
        <v>44</v>
      </c>
      <c r="B45" s="8" t="e">
        <f t="shared" si="1"/>
        <v>#N/A</v>
      </c>
      <c r="C45" s="8" t="e">
        <f>VLOOKUP(F45,条件时点!A:B,2,FALSE)</f>
        <v>#N/A</v>
      </c>
      <c r="E45" s="8" t="e">
        <f>VLOOKUP(A45,[1]Sheet1!$A:$B,2,FALSE)</f>
        <v>#N/A</v>
      </c>
    </row>
    <row r="46" customHeight="1" spans="1:5">
      <c r="A46" s="8">
        <v>45</v>
      </c>
      <c r="B46" s="8" t="e">
        <f t="shared" si="1"/>
        <v>#N/A</v>
      </c>
      <c r="C46" s="8" t="e">
        <f>VLOOKUP(F46,条件时点!A:B,2,FALSE)</f>
        <v>#N/A</v>
      </c>
      <c r="E46" s="8" t="e">
        <f>VLOOKUP(A46,[1]Sheet1!$A:$B,2,FALSE)</f>
        <v>#N/A</v>
      </c>
    </row>
    <row r="47" customHeight="1" spans="1:5">
      <c r="A47" s="8">
        <v>46</v>
      </c>
      <c r="B47" s="8" t="e">
        <f t="shared" si="1"/>
        <v>#N/A</v>
      </c>
      <c r="C47" s="8" t="e">
        <f>VLOOKUP(F47,条件时点!A:B,2,FALSE)</f>
        <v>#N/A</v>
      </c>
      <c r="E47" s="8" t="e">
        <f>VLOOKUP(A47,[1]Sheet1!$A:$B,2,FALSE)</f>
        <v>#N/A</v>
      </c>
    </row>
    <row r="48" customHeight="1" spans="1:5">
      <c r="A48" s="8">
        <v>47</v>
      </c>
      <c r="B48" s="8" t="e">
        <f t="shared" si="1"/>
        <v>#N/A</v>
      </c>
      <c r="C48" s="8" t="e">
        <f>VLOOKUP(F48,条件时点!A:B,2,FALSE)</f>
        <v>#N/A</v>
      </c>
      <c r="E48" s="8" t="e">
        <f>VLOOKUP(A48,[1]Sheet1!$A:$B,2,FALSE)</f>
        <v>#N/A</v>
      </c>
    </row>
    <row r="49" customHeight="1" spans="1:5">
      <c r="A49" s="8">
        <v>48</v>
      </c>
      <c r="B49" s="8" t="e">
        <f t="shared" si="1"/>
        <v>#N/A</v>
      </c>
      <c r="C49" s="8" t="e">
        <f>VLOOKUP(F49,条件时点!A:B,2,FALSE)</f>
        <v>#N/A</v>
      </c>
      <c r="E49" s="8" t="e">
        <f>VLOOKUP(A49,[1]Sheet1!$A:$B,2,FALSE)</f>
        <v>#N/A</v>
      </c>
    </row>
    <row r="50" customHeight="1" spans="1:5">
      <c r="A50" s="8">
        <v>49</v>
      </c>
      <c r="B50" s="8" t="e">
        <f t="shared" si="1"/>
        <v>#N/A</v>
      </c>
      <c r="C50" s="8" t="e">
        <f>VLOOKUP(F50,条件时点!A:B,2,FALSE)</f>
        <v>#N/A</v>
      </c>
      <c r="E50" s="8" t="e">
        <f>VLOOKUP(A50,[1]Sheet1!$A:$B,2,FALSE)</f>
        <v>#N/A</v>
      </c>
    </row>
    <row r="51" customHeight="1" spans="1:5">
      <c r="A51" s="8">
        <v>50</v>
      </c>
      <c r="B51" s="8" t="e">
        <f t="shared" si="1"/>
        <v>#N/A</v>
      </c>
      <c r="C51" s="8" t="e">
        <f>VLOOKUP(F51,条件时点!A:B,2,FALSE)</f>
        <v>#N/A</v>
      </c>
      <c r="E51" s="8" t="e">
        <f>VLOOKUP(A51,[1]Sheet1!$A:$B,2,FALSE)</f>
        <v>#N/A</v>
      </c>
    </row>
    <row r="52" customHeight="1" spans="1:5">
      <c r="A52" s="8">
        <v>51</v>
      </c>
      <c r="B52" s="8" t="e">
        <f t="shared" si="1"/>
        <v>#N/A</v>
      </c>
      <c r="C52" s="8" t="e">
        <f>VLOOKUP(F52,条件时点!A:B,2,FALSE)</f>
        <v>#N/A</v>
      </c>
      <c r="E52" s="8" t="e">
        <f>VLOOKUP(A52,[1]Sheet1!$A:$B,2,FALSE)</f>
        <v>#N/A</v>
      </c>
    </row>
    <row r="53" customHeight="1" spans="1:5">
      <c r="A53" s="8">
        <v>52</v>
      </c>
      <c r="B53" s="8" t="e">
        <f t="shared" si="1"/>
        <v>#N/A</v>
      </c>
      <c r="C53" s="8" t="e">
        <f>VLOOKUP(F53,条件时点!A:B,2,FALSE)</f>
        <v>#N/A</v>
      </c>
      <c r="E53" s="8" t="e">
        <f>VLOOKUP(A53,[1]Sheet1!$A:$B,2,FALSE)</f>
        <v>#N/A</v>
      </c>
    </row>
    <row r="54" customHeight="1" spans="1:5">
      <c r="A54" s="8">
        <v>53</v>
      </c>
      <c r="B54" s="8" t="e">
        <f t="shared" si="1"/>
        <v>#N/A</v>
      </c>
      <c r="C54" s="8" t="e">
        <f>VLOOKUP(F54,条件时点!A:B,2,FALSE)</f>
        <v>#N/A</v>
      </c>
      <c r="E54" s="8" t="e">
        <f>VLOOKUP(A54,[1]Sheet1!$A:$B,2,FALSE)</f>
        <v>#N/A</v>
      </c>
    </row>
    <row r="55" customHeight="1" spans="1:5">
      <c r="A55" s="8">
        <v>54</v>
      </c>
      <c r="B55" s="8" t="e">
        <f t="shared" si="1"/>
        <v>#N/A</v>
      </c>
      <c r="C55" s="8" t="e">
        <f>VLOOKUP(F55,条件时点!A:B,2,FALSE)</f>
        <v>#N/A</v>
      </c>
      <c r="E55" s="8" t="e">
        <f>VLOOKUP(A55,[1]Sheet1!$A:$B,2,FALSE)</f>
        <v>#N/A</v>
      </c>
    </row>
    <row r="56" customHeight="1" spans="1:5">
      <c r="A56" s="8">
        <v>55</v>
      </c>
      <c r="B56" s="8" t="e">
        <f t="shared" si="1"/>
        <v>#N/A</v>
      </c>
      <c r="C56" s="8" t="e">
        <f>VLOOKUP(F56,条件时点!A:B,2,FALSE)</f>
        <v>#N/A</v>
      </c>
      <c r="E56" s="8" t="e">
        <f>VLOOKUP(A56,[1]Sheet1!$A:$B,2,FALSE)</f>
        <v>#N/A</v>
      </c>
    </row>
    <row r="57" customHeight="1" spans="1:5">
      <c r="A57" s="8">
        <v>56</v>
      </c>
      <c r="B57" s="8" t="e">
        <f t="shared" si="1"/>
        <v>#N/A</v>
      </c>
      <c r="C57" s="8" t="e">
        <f>VLOOKUP(F57,条件时点!A:B,2,FALSE)</f>
        <v>#N/A</v>
      </c>
      <c r="E57" s="8" t="e">
        <f>VLOOKUP(A57,[1]Sheet1!$A:$B,2,FALSE)</f>
        <v>#N/A</v>
      </c>
    </row>
    <row r="58" customHeight="1" spans="1:5">
      <c r="A58" s="8">
        <v>57</v>
      </c>
      <c r="B58" s="8" t="e">
        <f t="shared" si="1"/>
        <v>#N/A</v>
      </c>
      <c r="C58" s="8" t="e">
        <f>VLOOKUP(F58,条件时点!A:B,2,FALSE)</f>
        <v>#N/A</v>
      </c>
      <c r="E58" s="8" t="e">
        <f>VLOOKUP(A58,[1]Sheet1!$A:$B,2,FALSE)</f>
        <v>#N/A</v>
      </c>
    </row>
    <row r="59" customHeight="1" spans="1:5">
      <c r="A59" s="8">
        <v>58</v>
      </c>
      <c r="B59" s="8" t="e">
        <f t="shared" si="1"/>
        <v>#N/A</v>
      </c>
      <c r="C59" s="8" t="e">
        <f>VLOOKUP(F59,条件时点!A:B,2,FALSE)</f>
        <v>#N/A</v>
      </c>
      <c r="E59" s="8" t="e">
        <f>VLOOKUP(A59,[1]Sheet1!$A:$B,2,FALSE)</f>
        <v>#N/A</v>
      </c>
    </row>
    <row r="60" customHeight="1" spans="1:5">
      <c r="A60" s="8">
        <v>59</v>
      </c>
      <c r="B60" s="8" t="e">
        <f t="shared" si="1"/>
        <v>#N/A</v>
      </c>
      <c r="C60" s="8" t="e">
        <f>VLOOKUP(F60,条件时点!A:B,2,FALSE)</f>
        <v>#N/A</v>
      </c>
      <c r="E60" s="8" t="e">
        <f>VLOOKUP(A60,[1]Sheet1!$A:$B,2,FALSE)</f>
        <v>#N/A</v>
      </c>
    </row>
    <row r="61" customHeight="1" spans="1:5">
      <c r="A61" s="8">
        <v>60</v>
      </c>
      <c r="B61" s="8" t="e">
        <f t="shared" si="1"/>
        <v>#N/A</v>
      </c>
      <c r="C61" s="8" t="e">
        <f>VLOOKUP(F61,条件时点!A:B,2,FALSE)</f>
        <v>#N/A</v>
      </c>
      <c r="E61" s="8" t="e">
        <f>VLOOKUP(A61,[1]Sheet1!$A:$B,2,FALSE)</f>
        <v>#N/A</v>
      </c>
    </row>
    <row r="62" customHeight="1" spans="1:5">
      <c r="A62" s="8">
        <v>61</v>
      </c>
      <c r="B62" s="8" t="e">
        <f t="shared" si="1"/>
        <v>#N/A</v>
      </c>
      <c r="C62" s="8" t="e">
        <f>VLOOKUP(F62,条件时点!A:B,2,FALSE)</f>
        <v>#N/A</v>
      </c>
      <c r="E62" s="8" t="e">
        <f>VLOOKUP(A62,[1]Sheet1!$A:$B,2,FALSE)</f>
        <v>#N/A</v>
      </c>
    </row>
    <row r="63" customHeight="1" spans="1:5">
      <c r="A63" s="8">
        <v>62</v>
      </c>
      <c r="B63" s="8" t="e">
        <f t="shared" si="1"/>
        <v>#N/A</v>
      </c>
      <c r="C63" s="8" t="e">
        <f>VLOOKUP(F63,条件时点!A:B,2,FALSE)</f>
        <v>#N/A</v>
      </c>
      <c r="E63" s="8" t="e">
        <f>VLOOKUP(A63,[1]Sheet1!$A:$B,2,FALSE)</f>
        <v>#N/A</v>
      </c>
    </row>
    <row r="64" customHeight="1" spans="1:5">
      <c r="A64" s="8"/>
      <c r="B64" s="8"/>
      <c r="C64" s="8"/>
      <c r="E64" s="8"/>
    </row>
    <row r="65" customHeight="1" spans="1:5">
      <c r="A65" s="8"/>
      <c r="B65" s="8"/>
      <c r="C65" s="8"/>
      <c r="E65" s="8"/>
    </row>
    <row r="66" customHeight="1" spans="1:5">
      <c r="A66" s="8"/>
      <c r="B66" s="8"/>
      <c r="C66" s="8"/>
      <c r="E66" s="8"/>
    </row>
    <row r="67" customHeight="1" spans="1:5">
      <c r="A67" s="8"/>
      <c r="B67" s="8"/>
      <c r="C67" s="8"/>
      <c r="E67" s="8"/>
    </row>
    <row r="68" customHeight="1" spans="1:5">
      <c r="A68" s="8"/>
      <c r="B68" s="8"/>
      <c r="C68" s="8"/>
      <c r="E68" s="8"/>
    </row>
    <row r="69" customHeight="1" spans="1:5">
      <c r="A69" s="8"/>
      <c r="B69" s="8"/>
      <c r="C69" s="8"/>
      <c r="E69" s="8"/>
    </row>
    <row r="70" customHeight="1" spans="4:8">
      <c r="D70" s="11"/>
      <c r="F70" s="11"/>
      <c r="G70" s="11"/>
      <c r="H70" s="1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44" sqref="D44"/>
    </sheetView>
  </sheetViews>
  <sheetFormatPr defaultColWidth="9" defaultRowHeight="13.5" outlineLevelCol="1"/>
  <cols>
    <col min="1" max="2" width="9" style="1"/>
  </cols>
  <sheetData>
    <row r="1" spans="1:2">
      <c r="A1" s="1" t="s">
        <v>43</v>
      </c>
      <c r="B1" s="1" t="s">
        <v>44</v>
      </c>
    </row>
    <row r="2" spans="1:2">
      <c r="A2" s="1">
        <v>1</v>
      </c>
      <c r="B2" s="1" t="s">
        <v>45</v>
      </c>
    </row>
    <row r="3" spans="1:2">
      <c r="A3" s="1">
        <v>2</v>
      </c>
      <c r="B3" s="1" t="s">
        <v>46</v>
      </c>
    </row>
    <row r="4" spans="1:2">
      <c r="A4" s="1">
        <v>3</v>
      </c>
      <c r="B4" s="1" t="s">
        <v>47</v>
      </c>
    </row>
    <row r="5" spans="1:2">
      <c r="A5" s="1">
        <v>4</v>
      </c>
      <c r="B5" s="1" t="s">
        <v>48</v>
      </c>
    </row>
    <row r="6" spans="1:2">
      <c r="A6" s="1">
        <v>5</v>
      </c>
      <c r="B6" s="1" t="s">
        <v>49</v>
      </c>
    </row>
    <row r="7" spans="1:2">
      <c r="A7" s="1">
        <v>6</v>
      </c>
      <c r="B7" s="1" t="s">
        <v>50</v>
      </c>
    </row>
    <row r="8" spans="1:2">
      <c r="A8" s="1">
        <v>7</v>
      </c>
      <c r="B8" s="1" t="s">
        <v>51</v>
      </c>
    </row>
    <row r="9" spans="1:2">
      <c r="A9" s="1">
        <v>8</v>
      </c>
      <c r="B9" s="1" t="s">
        <v>52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dict_condition</vt:lpstr>
      <vt:lpstr>条件配置</vt:lpstr>
      <vt:lpstr>条件时点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 叼丝至尊</cp:lastModifiedBy>
  <dcterms:created xsi:type="dcterms:W3CDTF">2020-03-06T11:14:00Z</dcterms:created>
  <dcterms:modified xsi:type="dcterms:W3CDTF">2020-03-26T14:06:10Z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