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dict_effect" sheetId="3" r:id="rId1"/>
    <sheet name="效果配置" sheetId="1" r:id="rId2"/>
    <sheet name="效果时点" sheetId="2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<sst xmlns="http://schemas.openxmlformats.org/spreadsheetml/2006/main" count="58" uniqueCount="58">
  <si>
    <t>effect_id</t>
  </si>
  <si>
    <t>effect_desc</t>
  </si>
  <si>
    <t>effect_dietp</t>
  </si>
  <si>
    <t>effect_times</t>
  </si>
  <si>
    <t>desc1</t>
  </si>
  <si>
    <t>desc2</t>
  </si>
  <si>
    <t>desc3</t>
  </si>
  <si>
    <t>desc4</t>
  </si>
  <si>
    <t>desc5</t>
  </si>
  <si>
    <t>desc6</t>
  </si>
  <si>
    <t>desc7</t>
  </si>
  <si>
    <t>desc8</t>
  </si>
  <si>
    <t>desc9</t>
  </si>
  <si>
    <t>desc10</t>
  </si>
  <si>
    <t>desc11</t>
  </si>
  <si>
    <t>desc12</t>
  </si>
  <si>
    <t>desc13</t>
  </si>
  <si>
    <t>desc14</t>
  </si>
  <si>
    <t>desc15</t>
  </si>
  <si>
    <t>desc16</t>
  </si>
  <si>
    <t>效果ID</t>
  </si>
  <si>
    <t>效果总结</t>
  </si>
  <si>
    <t>效果消除时点</t>
  </si>
  <si>
    <t>经过多少次时点</t>
  </si>
  <si>
    <t>效果描述</t>
  </si>
  <si>
    <t>效果时点ID</t>
  </si>
  <si>
    <t>效果描述ID</t>
  </si>
  <si>
    <t>effect_desc1</t>
  </si>
  <si>
    <t>effect_desc2</t>
  </si>
  <si>
    <t>effect_desc3</t>
  </si>
  <si>
    <t>effect_desc4</t>
  </si>
  <si>
    <t>effect_desc5</t>
  </si>
  <si>
    <t>effect_desc6</t>
  </si>
  <si>
    <t>effect_desc7</t>
  </si>
  <si>
    <t>effect_desc8</t>
  </si>
  <si>
    <t>effect_desc9</t>
  </si>
  <si>
    <t>effect_desc10</t>
  </si>
  <si>
    <t>effect_desc11</t>
  </si>
  <si>
    <t>effect_desc12</t>
  </si>
  <si>
    <t>effect_desc13</t>
  </si>
  <si>
    <t>effect_desc14</t>
  </si>
  <si>
    <t>effect_desc15</t>
  </si>
  <si>
    <t>effect_desc16</t>
  </si>
  <si>
    <t>effect_desc17</t>
  </si>
  <si>
    <t>effect_desc18</t>
  </si>
  <si>
    <t>effect_desc19</t>
  </si>
  <si>
    <t>effect_desc20</t>
  </si>
  <si>
    <t>ID</t>
  </si>
  <si>
    <t>名字</t>
  </si>
  <si>
    <t>回合开始时</t>
  </si>
  <si>
    <t>打入卡牌时</t>
  </si>
  <si>
    <t>检定开始时</t>
  </si>
  <si>
    <t>检定结束时</t>
  </si>
  <si>
    <t>卡牌使用成功时</t>
  </si>
  <si>
    <t>卡牌使用失败时</t>
  </si>
  <si>
    <t>卡牌使用结束时</t>
  </si>
  <si>
    <t>回合结束时</t>
  </si>
  <si>
    <t xml:space="preserve"> 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</si>
</sst>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5" fillId="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6" fillId="15" borderId="10" applyNumberFormat="0" applyAlignment="0" applyProtection="0">
      <alignment vertical="center"/>
    </xf>
    <xf numFmtId="0" fontId="15" fillId="15" borderId="6" applyNumberFormat="0" applyAlignment="0" applyProtection="0">
      <alignment vertical="center"/>
    </xf>
    <xf numFmtId="0" fontId="2" fillId="4" borderId="3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>
      <alignment vertical="center"/>
    </xf>
    <xf numFmtId="0" fontId="0" fillId="3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2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nguag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D1" t="str">
            <v>effect_desc（策划看）</v>
          </cell>
        </row>
        <row r="2">
          <cell r="C2" t="str">
            <v>effect_desc1</v>
          </cell>
          <cell r="D2" t="str">
            <v>进度值变化{0}</v>
          </cell>
        </row>
        <row r="3">
          <cell r="C3" t="str">
            <v>effect_desc2</v>
          </cell>
          <cell r="D3" t="str">
            <v>该事件解决后获得一张【card_name{0}】</v>
          </cell>
        </row>
        <row r="4">
          <cell r="C4" t="str">
            <v>effect_desc3</v>
          </cell>
          <cell r="D4" t="str">
            <v>该次的检定结果必定为{0}</v>
          </cell>
        </row>
        <row r="5">
          <cell r="C5" t="str">
            <v>effect_desc4</v>
          </cell>
          <cell r="D5" t="str">
            <v>会生成一个【event_name{0}】</v>
          </cell>
        </row>
        <row r="6">
          <cell r="C6" t="str">
            <v>effect_desc5</v>
          </cell>
          <cell r="D6" t="str">
            <v>该次检定能够投掷两次骰子并取更大值</v>
          </cell>
        </row>
        <row r="7">
          <cell r="C7" t="str">
            <v>effect_desc6</v>
          </cell>
          <cell r="D7" t="str">
            <v>该卡由灰色恢复到可使用</v>
          </cell>
        </row>
        <row r="8">
          <cell r="C8" t="str">
            <v>effect_desc7</v>
          </cell>
          <cell r="D8" t="str">
            <v>该事件的寿命寿命变化{0}</v>
          </cell>
        </row>
        <row r="9">
          <cell r="C9" t="str">
            <v>effect_desc8</v>
          </cell>
          <cell r="D9" t="str">
            <v>玩家的生命值变化{0}</v>
          </cell>
        </row>
        <row r="10">
          <cell r="C10" t="str">
            <v>effect_desc9</v>
          </cell>
          <cell r="D10" t="str">
            <v>该卡的card_type变成与上一张打出的卡牌一致</v>
          </cell>
        </row>
        <row r="11">
          <cell r="C11" t="str">
            <v>effect_desc10</v>
          </cell>
          <cell r="D11" t="str">
            <v>该次检定结果变化{0}</v>
          </cell>
        </row>
        <row r="12">
          <cell r="C12" t="str">
            <v>effect_desc11</v>
          </cell>
          <cell r="D12" t="str">
            <v>出现cg_id{0}的CG</v>
          </cell>
        </row>
        <row r="13">
          <cell r="C13" t="str">
            <v>effect_desc12</v>
          </cell>
          <cell r="D13" t="str">
            <v>销毁打入该事件的卡牌</v>
          </cell>
        </row>
        <row r="14">
          <cell r="C14" t="str">
            <v>effect_desc13</v>
          </cell>
          <cell r="D14" t="str">
            <v>生成condition_id{0}和effect_id{0}构成的一组条件效果</v>
          </cell>
        </row>
        <row r="15">
          <cell r="C15" t="str">
            <v>effect_desc14</v>
          </cell>
          <cell r="D15" t="str">
            <v>这个事件不会被解决</v>
          </cell>
        </row>
        <row r="16">
          <cell r="C16" t="str">
            <v>effect_desc15</v>
          </cell>
          <cell r="D16" t="str">
            <v>销毁【card_name{0}】的卡牌</v>
          </cell>
        </row>
        <row r="17">
          <cell r="C17" t="str">
            <v>effect_desc16</v>
          </cell>
          <cell r="D17" t="str">
            <v>销毁【event_name{0}】的事件</v>
          </cell>
        </row>
        <row r="18">
          <cell r="C18" t="str">
            <v>effect_desc17</v>
          </cell>
        </row>
        <row r="19">
          <cell r="C19" t="str">
            <v>effect_desc18</v>
          </cell>
        </row>
        <row r="20">
          <cell r="C20" t="str">
            <v>effect_desc19</v>
          </cell>
        </row>
        <row r="21">
          <cell r="C21" t="str">
            <v>effect_desc20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"/>
  <sheetViews>
    <sheetView tabSelected="1" workbookViewId="0">
      <selection activeCell="H14" sqref="H14"/>
    </sheetView>
  </sheetViews>
  <sheetFormatPr defaultColWidth="9" defaultRowHeight="13.5" outlineLevelCol="3"/>
  <cols>
    <col min="1" max="1" width="12.875" style="9" customWidth="1"/>
    <col min="2" max="2" width="11.75" style="9" customWidth="1"/>
    <col min="3" max="3" width="17.875" style="9" customWidth="1"/>
    <col min="4" max="4" width="13" style="9" customWidth="1"/>
    <col min="5" max="16384" width="9" style="10"/>
  </cols>
  <sheetData>
    <row r="1" spans="1:4">
      <c r="A1" s="9" t="s">
        <v>0</v>
      </c>
      <c r="B1" s="9" t="s">
        <v>1</v>
      </c>
      <c r="C1" s="9" t="s">
        <v>2</v>
      </c>
      <c r="D1" s="9" t="s">
        <v>3</v>
      </c>
    </row>
    <row r="2" spans="1:4">
      <c r="A2" s="9">
        <v>1</v>
      </c>
      <c r="B2" s="9" t="s">
        <v>4</v>
      </c>
      <c r="C2" s="9">
        <f>效果配置!F2</f>
        <v>5</v>
      </c>
      <c r="D2" s="9">
        <f>效果配置!D2</f>
        <v>0</v>
      </c>
    </row>
    <row r="3" spans="1:4">
      <c r="A3" s="9">
        <v>2</v>
      </c>
      <c r="B3" s="9" t="s">
        <v>5</v>
      </c>
      <c r="C3" s="9">
        <f>效果配置!F3</f>
        <v>5</v>
      </c>
      <c r="D3" s="9">
        <f>效果配置!D3</f>
        <v>1</v>
      </c>
    </row>
    <row r="4" spans="1:4">
      <c r="A4" s="9">
        <v>3</v>
      </c>
      <c r="B4" s="9" t="s">
        <v>6</v>
      </c>
      <c r="C4" s="9">
        <f>效果配置!F4</f>
        <v>4</v>
      </c>
      <c r="D4" s="9">
        <f>效果配置!D4</f>
        <v>1</v>
      </c>
    </row>
    <row r="5" spans="1:4">
      <c r="A5" s="9">
        <v>4</v>
      </c>
      <c r="B5" s="9" t="s">
        <v>7</v>
      </c>
      <c r="C5" s="9">
        <f>效果配置!F5</f>
        <v>7</v>
      </c>
      <c r="D5" s="9">
        <f>效果配置!D5</f>
        <v>1</v>
      </c>
    </row>
    <row r="6" spans="1:4">
      <c r="A6" s="9">
        <v>5</v>
      </c>
      <c r="B6" s="9" t="s">
        <v>8</v>
      </c>
      <c r="C6" s="9">
        <f>效果配置!F6</f>
        <v>4</v>
      </c>
      <c r="D6" s="9">
        <f>效果配置!D6</f>
        <v>1</v>
      </c>
    </row>
    <row r="7" spans="1:4">
      <c r="A7" s="9">
        <v>6</v>
      </c>
      <c r="B7" s="9" t="s">
        <v>9</v>
      </c>
      <c r="C7" s="9">
        <f>效果配置!F7</f>
        <v>7</v>
      </c>
      <c r="D7" s="9">
        <f>效果配置!D7</f>
        <v>1</v>
      </c>
    </row>
    <row r="8" spans="1:4">
      <c r="A8" s="9">
        <v>7</v>
      </c>
      <c r="B8" s="9" t="s">
        <v>10</v>
      </c>
      <c r="C8" s="9">
        <f>效果配置!F8</f>
        <v>7</v>
      </c>
      <c r="D8" s="9">
        <f>效果配置!D8</f>
        <v>0</v>
      </c>
    </row>
    <row r="9" spans="1:4">
      <c r="A9" s="9">
        <v>8</v>
      </c>
      <c r="B9" s="9" t="s">
        <v>11</v>
      </c>
      <c r="C9" s="9">
        <f>效果配置!F9</f>
        <v>7</v>
      </c>
      <c r="D9" s="9">
        <f>效果配置!D9</f>
        <v>0</v>
      </c>
    </row>
    <row r="10" spans="1:4">
      <c r="A10" s="9">
        <v>9</v>
      </c>
      <c r="B10" s="9" t="s">
        <v>12</v>
      </c>
      <c r="C10" s="9">
        <f>效果配置!F10</f>
        <v>2</v>
      </c>
      <c r="D10" s="9">
        <f>效果配置!D10</f>
        <v>1</v>
      </c>
    </row>
    <row r="11" spans="1:4">
      <c r="A11" s="9">
        <v>10</v>
      </c>
      <c r="B11" s="9" t="s">
        <v>13</v>
      </c>
      <c r="C11" s="9">
        <f>效果配置!F11</f>
        <v>4</v>
      </c>
      <c r="D11" s="9">
        <f>效果配置!D11</f>
        <v>1</v>
      </c>
    </row>
    <row r="12" spans="1:4">
      <c r="A12" s="9">
        <v>11</v>
      </c>
      <c r="B12" s="9" t="s">
        <v>14</v>
      </c>
      <c r="C12" s="9">
        <f>效果配置!F12</f>
        <v>7</v>
      </c>
      <c r="D12" s="9">
        <f>效果配置!D12</f>
        <v>0</v>
      </c>
    </row>
    <row r="13" spans="1:4">
      <c r="A13" s="9">
        <v>12</v>
      </c>
      <c r="B13" s="9" t="s">
        <v>15</v>
      </c>
      <c r="C13" s="9">
        <f>效果配置!F13</f>
        <v>7</v>
      </c>
      <c r="D13" s="9">
        <f>效果配置!D13</f>
        <v>0</v>
      </c>
    </row>
    <row r="14" spans="1:4">
      <c r="A14" s="9">
        <v>13</v>
      </c>
      <c r="B14" s="9" t="s">
        <v>16</v>
      </c>
      <c r="C14" s="9">
        <f>效果配置!F14</f>
        <v>4</v>
      </c>
      <c r="D14" s="9">
        <f>效果配置!D14</f>
        <v>1</v>
      </c>
    </row>
    <row r="15" spans="1:4">
      <c r="A15" s="9">
        <v>14</v>
      </c>
      <c r="B15" s="9" t="s">
        <v>17</v>
      </c>
      <c r="C15" s="9">
        <f>效果配置!F15</f>
        <v>7</v>
      </c>
      <c r="D15" s="9">
        <f>效果配置!D15</f>
        <v>0</v>
      </c>
    </row>
    <row r="16" spans="1:4">
      <c r="A16" s="9">
        <v>15</v>
      </c>
      <c r="B16" s="9" t="s">
        <v>18</v>
      </c>
      <c r="C16" s="9">
        <f>效果配置!F16</f>
        <v>8</v>
      </c>
      <c r="D16" s="9">
        <f>效果配置!D16</f>
        <v>0</v>
      </c>
    </row>
    <row r="17" spans="1:4">
      <c r="A17" s="9">
        <v>16</v>
      </c>
      <c r="B17" s="9" t="s">
        <v>19</v>
      </c>
      <c r="C17" s="9">
        <f>效果配置!F17</f>
        <v>8</v>
      </c>
      <c r="D17" s="9">
        <f>效果配置!D17</f>
        <v>0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opLeftCell="A10" workbookViewId="0">
      <selection activeCell="F18" sqref="F18"/>
    </sheetView>
  </sheetViews>
  <sheetFormatPr defaultColWidth="24.625" defaultRowHeight="58" customHeight="1" outlineLevelCol="7"/>
  <cols>
    <col min="1" max="1" width="11.125" style="1" customWidth="1"/>
    <col min="2" max="2" width="74.375" style="1" customWidth="1"/>
    <col min="3" max="3" width="24.625" style="1" customWidth="1"/>
    <col min="4" max="4" width="18.875" style="1" customWidth="1"/>
    <col min="5" max="5" width="55.125" style="1" customWidth="1"/>
    <col min="6" max="6" width="21.5" style="3" customWidth="1"/>
    <col min="7" max="7" width="24.625" style="3" customWidth="1"/>
    <col min="8" max="16382" width="24.625" customWidth="1"/>
  </cols>
  <sheetData>
    <row r="1" s="2" customFormat="1" customHeight="1" spans="1:8">
      <c r="A1" s="4" t="s">
        <v>20</v>
      </c>
      <c r="B1" s="4" t="s">
        <v>21</v>
      </c>
      <c r="C1" s="4" t="s">
        <v>22</v>
      </c>
      <c r="D1" s="4" t="s">
        <v>23</v>
      </c>
      <c r="E1" s="4" t="s">
        <v>24</v>
      </c>
      <c r="F1" s="5" t="s">
        <v>25</v>
      </c>
      <c r="G1" s="5" t="s">
        <v>26</v>
      </c>
      <c r="H1" s="6"/>
    </row>
    <row r="2" customHeight="1" spans="1:7">
      <c r="A2" s="7">
        <v>1</v>
      </c>
      <c r="B2" s="7" t="str">
        <f>IF(D2=1,"直到下一次"&amp;C2," ")&amp;E2</f>
        <v> 进度值变化{0}</v>
      </c>
      <c r="C2" s="7" t="str">
        <f>VLOOKUP(F2,效果时点!A:B,2,FALSE)</f>
        <v>卡牌使用成功时</v>
      </c>
      <c r="D2" s="7"/>
      <c r="E2" s="7" t="str">
        <f>VLOOKUP(G2,[1]Sheet1!$C:$D,2,FALSE)</f>
        <v>进度值变化{0}</v>
      </c>
      <c r="F2" s="8">
        <v>5</v>
      </c>
      <c r="G2" s="8" t="s">
        <v>27</v>
      </c>
    </row>
    <row r="3" customHeight="1" spans="1:7">
      <c r="A3" s="7">
        <v>2</v>
      </c>
      <c r="B3" s="7" t="str">
        <f>IF(D3=1,"直到下一次"&amp;C3," ")&amp;E3</f>
        <v>直到下一次卡牌使用成功时该事件解决后获得一张【card_name{0}】</v>
      </c>
      <c r="C3" s="7" t="str">
        <f>VLOOKUP(F3,效果时点!A:B,2,FALSE)</f>
        <v>卡牌使用成功时</v>
      </c>
      <c r="D3" s="7">
        <v>1</v>
      </c>
      <c r="E3" s="7" t="str">
        <f>VLOOKUP(G3,[1]Sheet1!$C:$D,2,FALSE)</f>
        <v>该事件解决后获得一张【card_name{0}】</v>
      </c>
      <c r="F3" s="8">
        <v>5</v>
      </c>
      <c r="G3" s="8" t="s">
        <v>28</v>
      </c>
    </row>
    <row r="4" customHeight="1" spans="1:7">
      <c r="A4" s="7">
        <v>3</v>
      </c>
      <c r="B4" s="7" t="str">
        <f t="shared" ref="B4:B17" si="0">IF(D4=1,"直到下一次"&amp;C4," ")&amp;E4</f>
        <v>直到下一次检定结束时该次的检定结果必定为{0}</v>
      </c>
      <c r="C4" s="7" t="str">
        <f>VLOOKUP(F4,效果时点!A:B,2,FALSE)</f>
        <v>检定结束时</v>
      </c>
      <c r="D4" s="7">
        <v>1</v>
      </c>
      <c r="E4" s="7" t="str">
        <f>VLOOKUP(G4,[1]Sheet1!$C:$D,2,FALSE)</f>
        <v>该次的检定结果必定为{0}</v>
      </c>
      <c r="F4" s="8">
        <v>4</v>
      </c>
      <c r="G4" s="8" t="s">
        <v>29</v>
      </c>
    </row>
    <row r="5" customHeight="1" spans="1:7">
      <c r="A5" s="7">
        <v>4</v>
      </c>
      <c r="B5" s="7" t="str">
        <f t="shared" si="0"/>
        <v>直到下一次卡牌使用结束时会生成一个【event_name{0}】</v>
      </c>
      <c r="C5" s="7" t="str">
        <f>VLOOKUP(F5,效果时点!A:B,2,FALSE)</f>
        <v>卡牌使用结束时</v>
      </c>
      <c r="D5" s="7">
        <v>1</v>
      </c>
      <c r="E5" s="7" t="str">
        <f>VLOOKUP(G5,[1]Sheet1!$C:$D,2,FALSE)</f>
        <v>会生成一个【event_name{0}】</v>
      </c>
      <c r="F5" s="8">
        <v>7</v>
      </c>
      <c r="G5" s="8" t="s">
        <v>30</v>
      </c>
    </row>
    <row r="6" customHeight="1" spans="1:7">
      <c r="A6" s="7">
        <v>5</v>
      </c>
      <c r="B6" s="7" t="str">
        <f t="shared" si="0"/>
        <v>直到下一次检定结束时该次检定能够投掷两次骰子并取更大值</v>
      </c>
      <c r="C6" s="7" t="str">
        <f>VLOOKUP(F6,效果时点!A:B,2,FALSE)</f>
        <v>检定结束时</v>
      </c>
      <c r="D6" s="7">
        <v>1</v>
      </c>
      <c r="E6" s="7" t="str">
        <f>VLOOKUP(G6,[1]Sheet1!$C:$D,2,FALSE)</f>
        <v>该次检定能够投掷两次骰子并取更大值</v>
      </c>
      <c r="F6" s="8">
        <v>4</v>
      </c>
      <c r="G6" s="8" t="s">
        <v>31</v>
      </c>
    </row>
    <row r="7" customHeight="1" spans="1:7">
      <c r="A7" s="7">
        <v>6</v>
      </c>
      <c r="B7" s="7" t="str">
        <f t="shared" si="0"/>
        <v>直到下一次卡牌使用结束时该卡由灰色恢复到可使用</v>
      </c>
      <c r="C7" s="7" t="str">
        <f>VLOOKUP(F7,效果时点!A:B,2,FALSE)</f>
        <v>卡牌使用结束时</v>
      </c>
      <c r="D7" s="7">
        <v>1</v>
      </c>
      <c r="E7" s="7" t="str">
        <f>VLOOKUP(G7,[1]Sheet1!$C:$D,2,FALSE)</f>
        <v>该卡由灰色恢复到可使用</v>
      </c>
      <c r="F7" s="8">
        <v>7</v>
      </c>
      <c r="G7" s="8" t="s">
        <v>32</v>
      </c>
    </row>
    <row r="8" customHeight="1" spans="1:7">
      <c r="A8" s="7">
        <v>7</v>
      </c>
      <c r="B8" s="7" t="str">
        <f t="shared" si="0"/>
        <v> 该事件的寿命寿命变化{0}</v>
      </c>
      <c r="C8" s="7" t="str">
        <f>VLOOKUP(F8,效果时点!A:B,2,FALSE)</f>
        <v>卡牌使用结束时</v>
      </c>
      <c r="D8" s="7"/>
      <c r="E8" s="7" t="str">
        <f>VLOOKUP(G8,[1]Sheet1!$C:$D,2,FALSE)</f>
        <v>该事件的寿命寿命变化{0}</v>
      </c>
      <c r="F8" s="8">
        <v>7</v>
      </c>
      <c r="G8" s="8" t="s">
        <v>33</v>
      </c>
    </row>
    <row r="9" customHeight="1" spans="1:7">
      <c r="A9" s="7">
        <v>8</v>
      </c>
      <c r="B9" s="7" t="str">
        <f t="shared" si="0"/>
        <v> 玩家的生命值变化{0}</v>
      </c>
      <c r="C9" s="7" t="str">
        <f>VLOOKUP(F9,效果时点!A:B,2,FALSE)</f>
        <v>卡牌使用结束时</v>
      </c>
      <c r="D9" s="7"/>
      <c r="E9" s="7" t="str">
        <f>VLOOKUP(G9,[1]Sheet1!$C:$D,2,FALSE)</f>
        <v>玩家的生命值变化{0}</v>
      </c>
      <c r="F9" s="8">
        <v>7</v>
      </c>
      <c r="G9" s="8" t="s">
        <v>34</v>
      </c>
    </row>
    <row r="10" customHeight="1" spans="1:7">
      <c r="A10" s="7">
        <v>9</v>
      </c>
      <c r="B10" s="7" t="str">
        <f t="shared" si="0"/>
        <v>直到下一次打入卡牌时该卡的card_type变成与上一张打出的卡牌一致</v>
      </c>
      <c r="C10" s="7" t="str">
        <f>VLOOKUP(F10,效果时点!A:B,2,FALSE)</f>
        <v>打入卡牌时</v>
      </c>
      <c r="D10" s="7">
        <v>1</v>
      </c>
      <c r="E10" s="7" t="str">
        <f>VLOOKUP(G10,[1]Sheet1!$C:$D,2,FALSE)</f>
        <v>该卡的card_type变成与上一张打出的卡牌一致</v>
      </c>
      <c r="F10" s="8">
        <v>2</v>
      </c>
      <c r="G10" s="8" t="s">
        <v>35</v>
      </c>
    </row>
    <row r="11" customHeight="1" spans="1:7">
      <c r="A11" s="7">
        <v>10</v>
      </c>
      <c r="B11" s="7" t="str">
        <f t="shared" si="0"/>
        <v>直到下一次检定结束时该次检定结果变化{0}</v>
      </c>
      <c r="C11" s="7" t="str">
        <f>VLOOKUP(F11,效果时点!A:B,2,FALSE)</f>
        <v>检定结束时</v>
      </c>
      <c r="D11" s="7">
        <v>1</v>
      </c>
      <c r="E11" s="7" t="str">
        <f>VLOOKUP(G11,[1]Sheet1!$C:$D,2,FALSE)</f>
        <v>该次检定结果变化{0}</v>
      </c>
      <c r="F11" s="8">
        <v>4</v>
      </c>
      <c r="G11" s="8" t="s">
        <v>36</v>
      </c>
    </row>
    <row r="12" customHeight="1" spans="1:7">
      <c r="A12" s="7">
        <v>11</v>
      </c>
      <c r="B12" s="7" t="str">
        <f t="shared" si="0"/>
        <v> 出现cg_id{0}的CG</v>
      </c>
      <c r="C12" s="7" t="str">
        <f>VLOOKUP(F12,效果时点!A:B,2,FALSE)</f>
        <v>卡牌使用结束时</v>
      </c>
      <c r="D12" s="7"/>
      <c r="E12" s="7" t="str">
        <f>VLOOKUP(G12,[1]Sheet1!$C:$D,2,FALSE)</f>
        <v>出现cg_id{0}的CG</v>
      </c>
      <c r="F12" s="8">
        <v>7</v>
      </c>
      <c r="G12" s="8" t="s">
        <v>37</v>
      </c>
    </row>
    <row r="13" customHeight="1" spans="1:7">
      <c r="A13" s="7">
        <v>12</v>
      </c>
      <c r="B13" s="7" t="str">
        <f t="shared" si="0"/>
        <v> 销毁打入该事件的卡牌</v>
      </c>
      <c r="C13" s="7" t="str">
        <f>VLOOKUP(F13,效果时点!A:B,2,FALSE)</f>
        <v>卡牌使用结束时</v>
      </c>
      <c r="D13" s="7"/>
      <c r="E13" s="7" t="str">
        <f>VLOOKUP(G13,[1]Sheet1!$C:$D,2,FALSE)</f>
        <v>销毁打入该事件的卡牌</v>
      </c>
      <c r="F13" s="8">
        <v>7</v>
      </c>
      <c r="G13" s="8" t="s">
        <v>38</v>
      </c>
    </row>
    <row r="14" customHeight="1" spans="1:7">
      <c r="A14" s="7">
        <v>13</v>
      </c>
      <c r="B14" s="7" t="str">
        <f t="shared" si="0"/>
        <v>直到下一次检定结束时生成condition_id{0}和effect_id{0}构成的一组条件效果</v>
      </c>
      <c r="C14" s="7" t="str">
        <f>VLOOKUP(F14,效果时点!A:B,2,FALSE)</f>
        <v>检定结束时</v>
      </c>
      <c r="D14" s="7">
        <v>1</v>
      </c>
      <c r="E14" s="7" t="str">
        <f>VLOOKUP(G14,[1]Sheet1!$C:$D,2,FALSE)</f>
        <v>生成condition_id{0}和effect_id{0}构成的一组条件效果</v>
      </c>
      <c r="F14" s="8">
        <v>4</v>
      </c>
      <c r="G14" s="8" t="s">
        <v>39</v>
      </c>
    </row>
    <row r="15" customHeight="1" spans="1:7">
      <c r="A15" s="7">
        <v>14</v>
      </c>
      <c r="B15" s="7" t="str">
        <f t="shared" si="0"/>
        <v> 这个事件不会被解决</v>
      </c>
      <c r="C15" s="7" t="str">
        <f>VLOOKUP(F15,效果时点!A:B,2,FALSE)</f>
        <v>卡牌使用结束时</v>
      </c>
      <c r="D15" s="7"/>
      <c r="E15" s="7" t="str">
        <f>VLOOKUP(G15,[1]Sheet1!$C:$D,2,FALSE)</f>
        <v>这个事件不会被解决</v>
      </c>
      <c r="F15" s="8">
        <v>7</v>
      </c>
      <c r="G15" s="8" t="s">
        <v>40</v>
      </c>
    </row>
    <row r="16" customHeight="1" spans="1:7">
      <c r="A16" s="7">
        <v>15</v>
      </c>
      <c r="B16" s="7" t="str">
        <f t="shared" si="0"/>
        <v> 销毁【card_name{0}】的卡牌</v>
      </c>
      <c r="C16" s="7" t="str">
        <f>VLOOKUP(F16,效果时点!A:B,2,FALSE)</f>
        <v>回合结束时</v>
      </c>
      <c r="D16" s="7"/>
      <c r="E16" s="7" t="str">
        <f>VLOOKUP(G16,[1]Sheet1!$C:$D,2,FALSE)</f>
        <v>销毁【card_name{0}】的卡牌</v>
      </c>
      <c r="F16" s="8">
        <v>8</v>
      </c>
      <c r="G16" s="8" t="s">
        <v>41</v>
      </c>
    </row>
    <row r="17" customHeight="1" spans="1:7">
      <c r="A17" s="7">
        <v>16</v>
      </c>
      <c r="B17" s="7" t="str">
        <f t="shared" si="0"/>
        <v> 销毁【event_name{0}】的事件</v>
      </c>
      <c r="C17" s="7" t="str">
        <f>VLOOKUP(F17,效果时点!A:B,2,FALSE)</f>
        <v>回合结束时</v>
      </c>
      <c r="D17" s="7"/>
      <c r="E17" s="7" t="str">
        <f>VLOOKUP(G17,[1]Sheet1!$C:$D,2,FALSE)</f>
        <v>销毁【event_name{0}】的事件</v>
      </c>
      <c r="F17" s="8">
        <v>8</v>
      </c>
      <c r="G17" s="8" t="s">
        <v>42</v>
      </c>
    </row>
    <row r="18" customHeight="1" spans="1:7">
      <c r="A18" s="7">
        <v>17</v>
      </c>
      <c r="B18" s="7"/>
      <c r="C18" s="7"/>
      <c r="D18" s="7"/>
      <c r="E18" s="7">
        <f>VLOOKUP(G18,[1]Sheet1!$C:$D,2,FALSE)</f>
        <v>0</v>
      </c>
      <c r="F18" s="8"/>
      <c r="G18" s="8" t="s">
        <v>43</v>
      </c>
    </row>
    <row r="19" customHeight="1" spans="1:7">
      <c r="A19" s="7">
        <v>18</v>
      </c>
      <c r="B19" s="7"/>
      <c r="C19" s="7"/>
      <c r="D19" s="7"/>
      <c r="E19" s="7">
        <f>VLOOKUP(G19,[1]Sheet1!$C:$D,2,FALSE)</f>
        <v>0</v>
      </c>
      <c r="F19" s="8"/>
      <c r="G19" s="8" t="s">
        <v>44</v>
      </c>
    </row>
    <row r="20" customHeight="1" spans="1:7">
      <c r="A20" s="7">
        <v>19</v>
      </c>
      <c r="B20" s="7"/>
      <c r="C20" s="7"/>
      <c r="D20" s="7"/>
      <c r="E20" s="7">
        <f>VLOOKUP(G20,[1]Sheet1!$C:$D,2,FALSE)</f>
        <v>0</v>
      </c>
      <c r="F20" s="8"/>
      <c r="G20" s="8" t="s">
        <v>45</v>
      </c>
    </row>
    <row r="21" customHeight="1" spans="1:7">
      <c r="A21" s="7">
        <v>20</v>
      </c>
      <c r="B21" s="7"/>
      <c r="C21" s="7"/>
      <c r="D21" s="7"/>
      <c r="E21" s="7">
        <f>VLOOKUP(G21,[1]Sheet1!$C:$D,2,FALSE)</f>
        <v>0</v>
      </c>
      <c r="F21" s="8"/>
      <c r="G21" s="8" t="s">
        <v>46</v>
      </c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"/>
  <sheetViews>
    <sheetView workbookViewId="0">
      <selection activeCell="B10" sqref="B10"/>
    </sheetView>
  </sheetViews>
  <sheetFormatPr defaultColWidth="9" defaultRowHeight="13.5" outlineLevelCol="1"/>
  <cols>
    <col min="1" max="2" width="9" style="1"/>
  </cols>
  <sheetData>
    <row r="1" spans="1:2">
      <c r="A1" s="1" t="s">
        <v>47</v>
      </c>
      <c r="B1" s="1" t="s">
        <v>48</v>
      </c>
    </row>
    <row r="2" spans="1:2">
      <c r="A2" s="1">
        <v>1</v>
      </c>
      <c r="B2" s="1" t="s">
        <v>49</v>
      </c>
    </row>
    <row r="3" spans="1:2">
      <c r="A3" s="1">
        <v>2</v>
      </c>
      <c r="B3" s="1" t="s">
        <v>50</v>
      </c>
    </row>
    <row r="4" spans="1:2">
      <c r="A4" s="1">
        <v>3</v>
      </c>
      <c r="B4" s="1" t="s">
        <v>51</v>
      </c>
    </row>
    <row r="5" spans="1:2">
      <c r="A5" s="1">
        <v>4</v>
      </c>
      <c r="B5" s="1" t="s">
        <v>52</v>
      </c>
    </row>
    <row r="6" spans="1:2">
      <c r="A6" s="1">
        <v>5</v>
      </c>
      <c r="B6" s="1" t="s">
        <v>53</v>
      </c>
    </row>
    <row r="7" spans="1:2">
      <c r="A7" s="1">
        <v>6</v>
      </c>
      <c r="B7" s="1" t="s">
        <v>54</v>
      </c>
    </row>
    <row r="8" spans="1:2">
      <c r="A8" s="1">
        <v>7</v>
      </c>
      <c r="B8" s="1" t="s">
        <v>55</v>
      </c>
    </row>
    <row r="9" spans="1:2">
      <c r="A9" s="1">
        <v>8</v>
      </c>
      <c r="B9" s="1" t="s">
        <v>56</v>
      </c>
    </row>
    <row r="10" spans="1:2">
      <c r="A10" s="1">
        <v>9</v>
      </c>
      <c r="B10" s="1" t="s">
        <v>57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dict_effect</vt:lpstr>
      <vt:lpstr>效果配置</vt:lpstr>
      <vt:lpstr>效果时点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雾雨中所见的星芒</cp:lastModifiedBy>
  <dcterms:created xsi:type="dcterms:W3CDTF">2020-03-06T11:13:00Z</dcterms:created>
  <dcterms:modified xsi:type="dcterms:W3CDTF">2020-03-22T12:58:18Z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2052-11.1.0.9564</vt:lpwstr>
  </property>
</Properties>
</file>