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ent practicum\Lab1_241_2\Labs_1st_smstr\Reports\"/>
    </mc:Choice>
  </mc:AlternateContent>
  <xr:revisionPtr revIDLastSave="0" documentId="8_{013B3664-EF37-488F-AE86-F4B36BBE44A0}" xr6:coauthVersionLast="47" xr6:coauthVersionMax="47" xr10:uidLastSave="{00000000-0000-0000-0000-000000000000}"/>
  <bookViews>
    <workbookView xWindow="-110" yWindow="-110" windowWidth="19420" windowHeight="10420" xr2:uid="{F3ED87CA-AF66-445C-BC36-BC3FF01C7C1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L3" i="1"/>
  <c r="K3" i="1"/>
  <c r="J3" i="1"/>
  <c r="I15" i="1"/>
  <c r="I16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L2" i="1"/>
  <c r="J2" i="1"/>
  <c r="K2" i="1"/>
</calcChain>
</file>

<file path=xl/sharedStrings.xml><?xml version="1.0" encoding="utf-8"?>
<sst xmlns="http://schemas.openxmlformats.org/spreadsheetml/2006/main" count="57" uniqueCount="22">
  <si>
    <t>Кол-во</t>
  </si>
  <si>
    <t>Название</t>
  </si>
  <si>
    <t>Фирма</t>
  </si>
  <si>
    <t>Склад</t>
  </si>
  <si>
    <t>Цена закупа, руб.</t>
  </si>
  <si>
    <t>% наценки</t>
  </si>
  <si>
    <t>Телевизор</t>
  </si>
  <si>
    <t>Panasonic</t>
  </si>
  <si>
    <t>A</t>
  </si>
  <si>
    <t>Магнитола</t>
  </si>
  <si>
    <t>Видеомагнитафон</t>
  </si>
  <si>
    <t>Philips</t>
  </si>
  <si>
    <t>Sony</t>
  </si>
  <si>
    <t>Samsung</t>
  </si>
  <si>
    <t>B</t>
  </si>
  <si>
    <t>C</t>
  </si>
  <si>
    <t>Средняя наценка</t>
  </si>
  <si>
    <t>Цена реализации</t>
  </si>
  <si>
    <t>Макс. Цена реализации и закупа</t>
  </si>
  <si>
    <t>Мин. Цена реализации и закупа</t>
  </si>
  <si>
    <t>Средняя цена реализации и закупа</t>
  </si>
  <si>
    <t>Общее колво единиц товара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</si>
</sst>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43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B9EE-BE4B-4D2D-8F7B-C723F2ACDE46}">
  <dimension ref="A1:M16"/>
  <sheetViews>
    <sheetView tabSelected="1" zoomScale="85" zoomScaleNormal="85" workbookViewId="0">
      <selection activeCell="M6" sqref="M6"/>
    </sheetView>
  </sheetViews>
  <sheetFormatPr defaultRowHeight="14.5" x14ac:dyDescent="0.35"/>
  <cols>
    <col min="1" max="2" width="10.6328125" customWidth="1"/>
    <col min="6" max="6" width="10.6328125" customWidth="1"/>
    <col min="9" max="9" width="15.6328125" customWidth="1"/>
    <col min="10" max="12" width="12.6328125" customWidth="1"/>
  </cols>
  <sheetData>
    <row r="1" spans="1:13" ht="58" customHeight="1" x14ac:dyDescent="0.35">
      <c r="A1" s="2" t="s">
        <v>1</v>
      </c>
      <c r="B1" s="3" t="s">
        <v>2</v>
      </c>
      <c r="C1" s="3" t="s">
        <v>0</v>
      </c>
      <c r="D1" s="3" t="s">
        <v>3</v>
      </c>
      <c r="E1" s="4" t="s">
        <v>4</v>
      </c>
      <c r="F1" s="3" t="s">
        <v>5</v>
      </c>
      <c r="H1" s="8" t="s">
        <v>16</v>
      </c>
      <c r="I1" s="1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 x14ac:dyDescent="0.35">
      <c r="A2" s="5" t="s">
        <v>6</v>
      </c>
      <c r="B2" s="5" t="s">
        <v>7</v>
      </c>
      <c r="C2" s="5">
        <v>300</v>
      </c>
      <c r="D2" s="5" t="s">
        <v>8</v>
      </c>
      <c r="E2" s="5">
        <v>10000</v>
      </c>
      <c r="F2" s="5">
        <v>10</v>
      </c>
      <c r="G2" s="7"/>
      <c r="H2">
        <f>AVERAGE(F2:F16)</f>
        <v>17</v>
      </c>
      <c r="I2">
        <f>C2*E2*((100+F2)/100)</f>
        <v>3300000.0000000005</v>
      </c>
      <c r="J2">
        <f ca="1">MAX(J2:J16)</f>
        <v>684480</v>
      </c>
      <c r="K2">
        <f ca="1">MIN(J1:J16)</f>
        <v>492000</v>
      </c>
      <c r="L2">
        <f ca="1">AVERAGE(J2:J16)</f>
        <v>588240</v>
      </c>
      <c r="M2">
        <f>SUM(C2:C16)</f>
        <v>3095</v>
      </c>
    </row>
    <row r="3" spans="1:13" x14ac:dyDescent="0.35">
      <c r="A3" s="5" t="s">
        <v>6</v>
      </c>
      <c r="B3" s="5" t="s">
        <v>11</v>
      </c>
      <c r="C3" s="5">
        <v>100</v>
      </c>
      <c r="D3" s="5" t="s">
        <v>8</v>
      </c>
      <c r="E3" s="5">
        <v>8000</v>
      </c>
      <c r="F3" s="5">
        <v>11</v>
      </c>
      <c r="I3">
        <f>C3*E3*((100+F3)/100)</f>
        <v>888000.00000000012</v>
      </c>
      <c r="J3">
        <f>MAX(E2:E16)</f>
        <v>17600</v>
      </c>
      <c r="K3">
        <f>MIN(E2:E16)</f>
        <v>3600</v>
      </c>
      <c r="L3">
        <f>AVERAGE(E2:E16)</f>
        <v>7146.666666666667</v>
      </c>
    </row>
    <row r="4" spans="1:13" x14ac:dyDescent="0.35">
      <c r="A4" s="5" t="s">
        <v>6</v>
      </c>
      <c r="B4" s="5" t="s">
        <v>11</v>
      </c>
      <c r="C4" s="5">
        <v>50</v>
      </c>
      <c r="D4" s="5" t="s">
        <v>14</v>
      </c>
      <c r="E4" s="5">
        <v>7600</v>
      </c>
      <c r="F4" s="5">
        <v>12</v>
      </c>
      <c r="I4">
        <f>C4*E4*((100+F4)/100)</f>
        <v>425600.00000000006</v>
      </c>
    </row>
    <row r="5" spans="1:13" x14ac:dyDescent="0.35">
      <c r="A5" s="5" t="s">
        <v>6</v>
      </c>
      <c r="B5" s="5" t="s">
        <v>11</v>
      </c>
      <c r="C5" s="5">
        <v>30</v>
      </c>
      <c r="D5" s="5" t="s">
        <v>14</v>
      </c>
      <c r="E5" s="5">
        <v>7200</v>
      </c>
      <c r="F5" s="5">
        <v>13</v>
      </c>
      <c r="I5">
        <f>C5*E5*((100+F5)/100)</f>
        <v>244079.99999999997</v>
      </c>
    </row>
    <row r="6" spans="1:13" x14ac:dyDescent="0.35">
      <c r="A6" s="5" t="s">
        <v>6</v>
      </c>
      <c r="B6" s="5" t="s">
        <v>13</v>
      </c>
      <c r="C6" s="5">
        <v>100</v>
      </c>
      <c r="D6" s="5" t="s">
        <v>15</v>
      </c>
      <c r="E6" s="5">
        <v>4800</v>
      </c>
      <c r="F6" s="5">
        <v>14</v>
      </c>
      <c r="I6">
        <f>C6*E6*((100+F6)/100)</f>
        <v>547200</v>
      </c>
    </row>
    <row r="7" spans="1:13" x14ac:dyDescent="0.35">
      <c r="A7" s="5" t="s">
        <v>6</v>
      </c>
      <c r="B7" s="5" t="s">
        <v>12</v>
      </c>
      <c r="C7" s="5">
        <v>150</v>
      </c>
      <c r="D7" s="5" t="s">
        <v>15</v>
      </c>
      <c r="E7" s="5">
        <v>17600</v>
      </c>
      <c r="F7" s="5">
        <v>15</v>
      </c>
      <c r="I7">
        <f>C7*E7*((100+F7)/100)</f>
        <v>3035999.9999999995</v>
      </c>
    </row>
    <row r="8" spans="1:13" x14ac:dyDescent="0.35">
      <c r="A8" s="5" t="s">
        <v>6</v>
      </c>
      <c r="B8" s="5" t="s">
        <v>12</v>
      </c>
      <c r="C8" s="5">
        <v>250</v>
      </c>
      <c r="D8" s="5" t="s">
        <v>8</v>
      </c>
      <c r="E8" s="5">
        <v>12800</v>
      </c>
      <c r="F8" s="5">
        <v>16</v>
      </c>
      <c r="I8">
        <f>C8*E8*((100+F8)/100)</f>
        <v>3711999.9999999995</v>
      </c>
    </row>
    <row r="9" spans="1:13" x14ac:dyDescent="0.35">
      <c r="A9" s="5" t="s">
        <v>9</v>
      </c>
      <c r="B9" s="5" t="s">
        <v>7</v>
      </c>
      <c r="C9" s="5">
        <v>95</v>
      </c>
      <c r="D9" s="5" t="s">
        <v>8</v>
      </c>
      <c r="E9" s="5">
        <v>6000</v>
      </c>
      <c r="F9" s="5">
        <v>17</v>
      </c>
      <c r="I9">
        <f>C9*E9*((100+F9)/100)</f>
        <v>666900</v>
      </c>
    </row>
    <row r="10" spans="1:13" x14ac:dyDescent="0.35">
      <c r="A10" s="5" t="s">
        <v>9</v>
      </c>
      <c r="B10" s="5" t="s">
        <v>11</v>
      </c>
      <c r="C10" s="5">
        <v>300</v>
      </c>
      <c r="D10" s="5" t="s">
        <v>14</v>
      </c>
      <c r="E10" s="5">
        <v>4800</v>
      </c>
      <c r="F10" s="5">
        <v>18</v>
      </c>
      <c r="I10">
        <f>C10*E10*((100+F10)/100)</f>
        <v>1699200</v>
      </c>
    </row>
    <row r="11" spans="1:13" x14ac:dyDescent="0.35">
      <c r="A11" s="5" t="s">
        <v>9</v>
      </c>
      <c r="B11" s="5" t="s">
        <v>13</v>
      </c>
      <c r="C11" s="5">
        <v>500</v>
      </c>
      <c r="D11" s="5" t="s">
        <v>14</v>
      </c>
      <c r="E11" s="5">
        <v>3600</v>
      </c>
      <c r="F11" s="5">
        <v>19</v>
      </c>
      <c r="I11">
        <f>C11*E11*((100+F11)/100)</f>
        <v>2142000</v>
      </c>
    </row>
    <row r="12" spans="1:13" x14ac:dyDescent="0.35">
      <c r="A12" s="5" t="s">
        <v>9</v>
      </c>
      <c r="B12" s="5" t="s">
        <v>12</v>
      </c>
      <c r="C12" s="5">
        <v>100</v>
      </c>
      <c r="D12" s="5" t="s">
        <v>15</v>
      </c>
      <c r="E12" s="5">
        <v>7000</v>
      </c>
      <c r="F12" s="5">
        <v>20</v>
      </c>
      <c r="I12">
        <f>C12*E12*((100+F12)/100)</f>
        <v>840000</v>
      </c>
    </row>
    <row r="13" spans="1:13" ht="30" customHeight="1" x14ac:dyDescent="0.35">
      <c r="A13" s="6" t="s">
        <v>10</v>
      </c>
      <c r="B13" s="5" t="s">
        <v>7</v>
      </c>
      <c r="C13" s="5">
        <v>700</v>
      </c>
      <c r="D13" s="5" t="s">
        <v>15</v>
      </c>
      <c r="E13" s="5">
        <v>4800</v>
      </c>
      <c r="F13" s="5">
        <v>21</v>
      </c>
      <c r="I13">
        <f>C13*E13*((100+F13)/100)</f>
        <v>4065600</v>
      </c>
    </row>
    <row r="14" spans="1:13" ht="30" customHeight="1" x14ac:dyDescent="0.35">
      <c r="A14" s="6" t="s">
        <v>10</v>
      </c>
      <c r="B14" s="5" t="s">
        <v>11</v>
      </c>
      <c r="C14" s="5">
        <v>200</v>
      </c>
      <c r="D14" s="5" t="s">
        <v>8</v>
      </c>
      <c r="E14" s="5">
        <v>4400</v>
      </c>
      <c r="F14" s="5">
        <v>22</v>
      </c>
      <c r="I14">
        <f>C14*E14*((100+F14)/100)</f>
        <v>1073600</v>
      </c>
    </row>
    <row r="15" spans="1:13" ht="30" customHeight="1" x14ac:dyDescent="0.35">
      <c r="A15" s="6" t="s">
        <v>10</v>
      </c>
      <c r="B15" s="5" t="s">
        <v>13</v>
      </c>
      <c r="C15" s="5">
        <v>100</v>
      </c>
      <c r="D15" s="5" t="s">
        <v>8</v>
      </c>
      <c r="E15" s="5">
        <v>4000</v>
      </c>
      <c r="F15" s="5">
        <v>23</v>
      </c>
      <c r="I15">
        <f>C15*E15*((100+F15)/100)</f>
        <v>492000</v>
      </c>
    </row>
    <row r="16" spans="1:13" ht="30" customHeight="1" x14ac:dyDescent="0.35">
      <c r="A16" s="6" t="s">
        <v>10</v>
      </c>
      <c r="B16" s="5" t="s">
        <v>12</v>
      </c>
      <c r="C16" s="5">
        <v>120</v>
      </c>
      <c r="D16" s="5" t="s">
        <v>14</v>
      </c>
      <c r="E16" s="5">
        <v>4600</v>
      </c>
      <c r="F16" s="5">
        <v>24</v>
      </c>
      <c r="I16">
        <f>C16*E16*((100+F16)/100)</f>
        <v>684480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 Skilge</dc:creator>
  <cp:lastModifiedBy>f Skilge</cp:lastModifiedBy>
  <dcterms:created xsi:type="dcterms:W3CDTF">2024-11-07T08:54:08Z</dcterms:created>
  <dcterms:modified xsi:type="dcterms:W3CDTF">2024-11-07T12:43:44Z</dcterms:modified>
</cp:coreProperties>
</file>